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20" windowHeight="10155" tabRatio="670" firstSheet="2" activeTab="8"/>
  </bookViews>
  <sheets>
    <sheet name="Soglia anomalia" sheetId="1" r:id="rId1"/>
    <sheet name="Legge 16_11" sheetId="2" r:id="rId2"/>
    <sheet name="Legge 16_20" sheetId="3" r:id="rId3"/>
    <sheet name="Legge 16_30" sheetId="4" r:id="rId4"/>
    <sheet name="Legge 16_40" sheetId="5" r:id="rId5"/>
    <sheet name="Legge 20_11" sheetId="6" r:id="rId6"/>
    <sheet name="Legge 20_20" sheetId="7" r:id="rId7"/>
    <sheet name="Legge 20_25" sheetId="8" r:id="rId8"/>
    <sheet name="Legge 20_BUG" sheetId="9" r:id="rId9"/>
  </sheets>
  <definedNames/>
  <calcPr fullCalcOnLoad="1"/>
</workbook>
</file>

<file path=xl/sharedStrings.xml><?xml version="1.0" encoding="utf-8"?>
<sst xmlns="http://schemas.openxmlformats.org/spreadsheetml/2006/main" count="106" uniqueCount="11">
  <si>
    <t>Partecipanti</t>
  </si>
  <si>
    <t>Numero sorteggiato</t>
  </si>
  <si>
    <t>Offerte minore ribasso</t>
  </si>
  <si>
    <t>Offerte maggiore ribasso</t>
  </si>
  <si>
    <t>Media scarti</t>
  </si>
  <si>
    <t>Aggiudicazione</t>
  </si>
  <si>
    <t>Esclusa</t>
  </si>
  <si>
    <t>Media offerte rimaste</t>
  </si>
  <si>
    <t>Soglia di anomalia</t>
  </si>
  <si>
    <t>Soglia</t>
  </si>
  <si>
    <t>BUG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</si>
</sst>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8" sqref="D8"/>
    </sheetView>
  </sheetViews>
  <sheetFormatPr defaultColWidth="9.140625" defaultRowHeight="12.75"/>
  <cols>
    <col min="1" max="2" width="8.8515625" style="0" customWidth="1"/>
    <col min="3" max="3" width="11.140625" style="0" customWidth="1"/>
    <col min="4" max="4" width="10.00390625" style="0" bestFit="1" customWidth="1"/>
    <col min="5" max="5" width="8.8515625" style="0" customWidth="1"/>
    <col min="6" max="6" width="21.8515625" style="0" customWidth="1"/>
    <col min="7" max="16384" width="8.8515625" style="0" customWidth="1"/>
  </cols>
  <sheetData>
    <row r="1" spans="1:7" ht="12.75">
      <c r="A1" s="3">
        <v>7.31</v>
      </c>
      <c r="B1" t="s">
        <v>6</v>
      </c>
      <c r="C1" s="1">
        <f>IF(B1="",A1,"")</f>
      </c>
      <c r="D1">
        <f>IF(C1="","",IF(C1&lt;C$12,"",C1-C$12))</f>
      </c>
      <c r="F1" t="s">
        <v>0</v>
      </c>
      <c r="G1" s="7">
        <v>10</v>
      </c>
    </row>
    <row r="2" spans="1:7" ht="12.75">
      <c r="A2" s="3">
        <v>7.5</v>
      </c>
      <c r="C2" s="3">
        <f aca="true" t="shared" si="0" ref="C2:C10">IF(B2="",A2,"")</f>
        <v>7.5</v>
      </c>
      <c r="D2" s="3">
        <f aca="true" t="shared" si="1" ref="D2:D10">IF(C2="","",IF(C2&lt;C$12,"",C2-C$12))</f>
      </c>
      <c r="G2" s="7"/>
    </row>
    <row r="3" spans="1:7" ht="12.75">
      <c r="A3" s="3">
        <v>7.67</v>
      </c>
      <c r="C3" s="3">
        <f t="shared" si="0"/>
        <v>7.67</v>
      </c>
      <c r="D3" s="3">
        <f t="shared" si="1"/>
      </c>
      <c r="F3" t="s">
        <v>2</v>
      </c>
      <c r="G3" s="7">
        <v>1</v>
      </c>
    </row>
    <row r="4" spans="1:7" ht="12.75">
      <c r="A4" s="3">
        <v>7.99</v>
      </c>
      <c r="C4" s="3">
        <f t="shared" si="0"/>
        <v>7.99</v>
      </c>
      <c r="D4" s="3">
        <f t="shared" si="1"/>
      </c>
      <c r="F4" t="s">
        <v>3</v>
      </c>
      <c r="G4" s="7">
        <v>1</v>
      </c>
    </row>
    <row r="5" spans="1:7" ht="12.75">
      <c r="A5" s="3">
        <v>8</v>
      </c>
      <c r="C5" s="3">
        <f t="shared" si="0"/>
        <v>8</v>
      </c>
      <c r="D5" s="3">
        <f t="shared" si="1"/>
      </c>
      <c r="G5" s="3"/>
    </row>
    <row r="6" spans="1:7" ht="12.75">
      <c r="A6" s="3">
        <v>8.2</v>
      </c>
      <c r="C6" s="3">
        <f t="shared" si="0"/>
        <v>8.2</v>
      </c>
      <c r="D6" s="3">
        <f t="shared" si="1"/>
      </c>
      <c r="F6" t="s">
        <v>7</v>
      </c>
      <c r="G6" s="3">
        <f>C12</f>
        <v>8.5375</v>
      </c>
    </row>
    <row r="7" spans="1:7" ht="12.75">
      <c r="A7" s="3">
        <v>8.4</v>
      </c>
      <c r="C7" s="3">
        <f t="shared" si="0"/>
        <v>8.4</v>
      </c>
      <c r="D7" s="3">
        <f t="shared" si="1"/>
      </c>
      <c r="G7" s="3"/>
    </row>
    <row r="8" spans="1:7" ht="12.75">
      <c r="A8" s="3">
        <v>8.54</v>
      </c>
      <c r="C8" s="3">
        <f t="shared" si="0"/>
        <v>8.54</v>
      </c>
      <c r="D8" s="3">
        <f t="shared" si="1"/>
        <v>0.0024999999999995026</v>
      </c>
      <c r="F8" t="s">
        <v>4</v>
      </c>
      <c r="G8" s="3">
        <f>D12</f>
        <v>1.7325</v>
      </c>
    </row>
    <row r="9" spans="1:7" ht="12.75">
      <c r="A9" s="3">
        <v>12</v>
      </c>
      <c r="C9" s="3">
        <f t="shared" si="0"/>
        <v>12</v>
      </c>
      <c r="D9" s="3">
        <f t="shared" si="1"/>
        <v>3.4625000000000004</v>
      </c>
      <c r="G9" s="3"/>
    </row>
    <row r="10" spans="1:7" ht="12.75">
      <c r="A10" s="3">
        <v>13</v>
      </c>
      <c r="B10" t="s">
        <v>6</v>
      </c>
      <c r="C10" s="3">
        <f t="shared" si="0"/>
      </c>
      <c r="D10" s="3">
        <f t="shared" si="1"/>
      </c>
      <c r="F10" t="s">
        <v>8</v>
      </c>
      <c r="G10" s="3">
        <f>G6+G8</f>
        <v>10.27</v>
      </c>
    </row>
    <row r="11" spans="3:7" ht="12.75">
      <c r="C11" s="3">
        <f>SUM(C1:C10)</f>
        <v>68.3</v>
      </c>
      <c r="D11" s="3">
        <f>SUM(D1:D10)</f>
        <v>3.465</v>
      </c>
      <c r="G11" s="3"/>
    </row>
    <row r="12" spans="3:7" ht="12.75">
      <c r="C12" s="3">
        <f>C11/8</f>
        <v>8.5375</v>
      </c>
      <c r="D12" s="3">
        <f>D11/2</f>
        <v>1.7325</v>
      </c>
      <c r="F12" s="2" t="s">
        <v>5</v>
      </c>
      <c r="G12" s="4">
        <v>8.54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2" sqref="D12"/>
    </sheetView>
  </sheetViews>
  <sheetFormatPr defaultColWidth="9.140625" defaultRowHeight="12.75"/>
  <cols>
    <col min="1" max="5" width="8.8515625" style="0" customWidth="1"/>
    <col min="6" max="6" width="23.421875" style="0" customWidth="1"/>
    <col min="7" max="16384" width="8.8515625" style="0" customWidth="1"/>
  </cols>
  <sheetData>
    <row r="1" spans="1:7" ht="12.75">
      <c r="A1" s="5">
        <v>7.31</v>
      </c>
      <c r="B1" t="s">
        <v>6</v>
      </c>
      <c r="C1" s="5">
        <f>IF(B1="",A1,"")</f>
      </c>
      <c r="D1" s="5">
        <f>IF(C1="","",IF(C1&lt;C$12,"",C1-C$12))</f>
      </c>
      <c r="F1" t="s">
        <v>0</v>
      </c>
      <c r="G1" s="5">
        <v>10</v>
      </c>
    </row>
    <row r="2" spans="1:7" ht="12.75">
      <c r="A2" s="5">
        <v>7.5</v>
      </c>
      <c r="C2" s="5">
        <f aca="true" t="shared" si="0" ref="C2:C10">IF(B2="",A2,"")</f>
        <v>7.5</v>
      </c>
      <c r="D2" s="5">
        <f aca="true" t="shared" si="1" ref="D2:D10">IF(C2="","",IF(C2&lt;C$12,"",C2-C$12))</f>
      </c>
      <c r="F2" t="s">
        <v>1</v>
      </c>
      <c r="G2" s="7">
        <v>11</v>
      </c>
    </row>
    <row r="3" spans="1:7" ht="12.75">
      <c r="A3" s="5">
        <v>7.67</v>
      </c>
      <c r="C3" s="5">
        <f t="shared" si="0"/>
        <v>7.67</v>
      </c>
      <c r="D3" s="5">
        <f t="shared" si="1"/>
      </c>
      <c r="F3" t="s">
        <v>2</v>
      </c>
      <c r="G3" s="7">
        <v>1</v>
      </c>
    </row>
    <row r="4" spans="1:7" ht="12.75">
      <c r="A4" s="5">
        <v>7.99</v>
      </c>
      <c r="C4" s="5">
        <f t="shared" si="0"/>
        <v>7.99</v>
      </c>
      <c r="D4" s="5">
        <f t="shared" si="1"/>
        <v>0.11800000000000033</v>
      </c>
      <c r="F4" t="s">
        <v>3</v>
      </c>
      <c r="G4" s="7">
        <v>4</v>
      </c>
    </row>
    <row r="5" spans="1:7" ht="12.75">
      <c r="A5" s="5">
        <v>8</v>
      </c>
      <c r="C5" s="5">
        <f t="shared" si="0"/>
        <v>8</v>
      </c>
      <c r="D5" s="5">
        <f t="shared" si="1"/>
        <v>0.1280000000000001</v>
      </c>
      <c r="G5" s="5"/>
    </row>
    <row r="6" spans="1:7" ht="12.75">
      <c r="A6" s="5">
        <v>8.2</v>
      </c>
      <c r="C6" s="5">
        <f t="shared" si="0"/>
        <v>8.2</v>
      </c>
      <c r="D6" s="5">
        <f t="shared" si="1"/>
        <v>0.3279999999999994</v>
      </c>
      <c r="F6" t="s">
        <v>7</v>
      </c>
      <c r="G6" s="5">
        <f>C12</f>
        <v>7.872</v>
      </c>
    </row>
    <row r="7" spans="1:7" ht="12.75">
      <c r="A7" s="5">
        <v>8.4</v>
      </c>
      <c r="B7" t="s">
        <v>6</v>
      </c>
      <c r="C7" s="5">
        <f t="shared" si="0"/>
      </c>
      <c r="D7" s="5">
        <f t="shared" si="1"/>
      </c>
      <c r="G7" s="5"/>
    </row>
    <row r="8" spans="1:7" ht="12.75">
      <c r="A8" s="5">
        <v>8.54</v>
      </c>
      <c r="B8" t="s">
        <v>6</v>
      </c>
      <c r="C8" s="5">
        <f t="shared" si="0"/>
      </c>
      <c r="D8" s="5">
        <f t="shared" si="1"/>
      </c>
      <c r="G8" s="5"/>
    </row>
    <row r="9" spans="1:7" ht="12.75">
      <c r="A9" s="5">
        <v>12</v>
      </c>
      <c r="B9" t="s">
        <v>6</v>
      </c>
      <c r="C9" s="5">
        <f t="shared" si="0"/>
      </c>
      <c r="D9" s="5">
        <f t="shared" si="1"/>
      </c>
      <c r="G9" s="5"/>
    </row>
    <row r="10" spans="1:7" ht="12.75">
      <c r="A10" s="5">
        <v>13</v>
      </c>
      <c r="B10" t="s">
        <v>6</v>
      </c>
      <c r="C10" s="5">
        <f t="shared" si="0"/>
      </c>
      <c r="D10" s="5">
        <f t="shared" si="1"/>
      </c>
      <c r="G10" s="5"/>
    </row>
    <row r="11" spans="3:7" ht="12.75">
      <c r="C11" s="5">
        <f>SUM(C1:C10)</f>
        <v>39.36</v>
      </c>
      <c r="D11" s="5">
        <f>SUM(D1:D10)</f>
        <v>0.5739999999999998</v>
      </c>
      <c r="G11" s="5"/>
    </row>
    <row r="12" spans="3:7" ht="12.75">
      <c r="C12" s="5">
        <f>C11/5</f>
        <v>7.872</v>
      </c>
      <c r="D12" s="5">
        <f>D11/3</f>
        <v>0.19133333333333327</v>
      </c>
      <c r="F12" s="2" t="s">
        <v>5</v>
      </c>
      <c r="G12" s="6">
        <v>7.67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3" sqref="G13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7" ht="12.75">
      <c r="A1" s="5">
        <v>7.31</v>
      </c>
      <c r="B1" t="s">
        <v>6</v>
      </c>
      <c r="C1" s="5">
        <f>IF(B1="",A1,"")</f>
      </c>
      <c r="D1" s="5">
        <f>IF(C1="","",IF(C1&lt;C$12,"",C1-C$12))</f>
      </c>
      <c r="F1" t="s">
        <v>0</v>
      </c>
      <c r="G1" s="7">
        <v>10</v>
      </c>
    </row>
    <row r="2" spans="1:7" ht="12.75">
      <c r="A2" s="5">
        <v>7.5</v>
      </c>
      <c r="B2" t="s">
        <v>6</v>
      </c>
      <c r="C2" s="5">
        <f aca="true" t="shared" si="0" ref="C2:C10">IF(B2="",A2,"")</f>
      </c>
      <c r="D2" s="5">
        <f aca="true" t="shared" si="1" ref="D2:D10">IF(C2="","",IF(C2&lt;C$12,"",C2-C$12))</f>
      </c>
      <c r="F2" t="s">
        <v>1</v>
      </c>
      <c r="G2" s="7">
        <v>20</v>
      </c>
    </row>
    <row r="3" spans="1:7" ht="12.75">
      <c r="A3" s="5">
        <v>7.67</v>
      </c>
      <c r="C3" s="5">
        <f t="shared" si="0"/>
        <v>7.67</v>
      </c>
      <c r="D3" s="5">
        <f t="shared" si="1"/>
      </c>
      <c r="F3" t="s">
        <v>2</v>
      </c>
      <c r="G3" s="7">
        <v>2</v>
      </c>
    </row>
    <row r="4" spans="1:7" ht="12.75">
      <c r="A4" s="5">
        <v>7.99</v>
      </c>
      <c r="C4" s="5">
        <f t="shared" si="0"/>
        <v>7.99</v>
      </c>
      <c r="D4" s="5">
        <f t="shared" si="1"/>
      </c>
      <c r="F4" t="s">
        <v>3</v>
      </c>
      <c r="G4" s="7">
        <v>3</v>
      </c>
    </row>
    <row r="5" spans="1:7" ht="12.75">
      <c r="A5" s="5">
        <v>8</v>
      </c>
      <c r="C5" s="5">
        <f t="shared" si="0"/>
        <v>8</v>
      </c>
      <c r="D5" s="5">
        <f t="shared" si="1"/>
      </c>
      <c r="G5" s="5"/>
    </row>
    <row r="6" spans="1:7" ht="12.75">
      <c r="A6" s="5">
        <v>8.2</v>
      </c>
      <c r="C6" s="5">
        <f t="shared" si="0"/>
        <v>8.2</v>
      </c>
      <c r="D6" s="5">
        <f t="shared" si="1"/>
        <v>0.1479999999999997</v>
      </c>
      <c r="F6" t="s">
        <v>7</v>
      </c>
      <c r="G6" s="5">
        <f>C12</f>
        <v>8.052</v>
      </c>
    </row>
    <row r="7" spans="1:7" ht="12.75">
      <c r="A7" s="5">
        <v>8.4</v>
      </c>
      <c r="C7" s="5">
        <f t="shared" si="0"/>
        <v>8.4</v>
      </c>
      <c r="D7" s="5">
        <f t="shared" si="1"/>
        <v>0.34800000000000075</v>
      </c>
      <c r="G7" s="5"/>
    </row>
    <row r="8" spans="1:7" ht="12.75">
      <c r="A8" s="5">
        <v>8.54</v>
      </c>
      <c r="B8" t="s">
        <v>6</v>
      </c>
      <c r="C8" s="5">
        <f t="shared" si="0"/>
      </c>
      <c r="D8" s="5">
        <f t="shared" si="1"/>
      </c>
      <c r="G8" s="5"/>
    </row>
    <row r="9" spans="1:7" ht="12.75">
      <c r="A9" s="5">
        <v>12</v>
      </c>
      <c r="B9" t="s">
        <v>6</v>
      </c>
      <c r="C9" s="5">
        <f t="shared" si="0"/>
      </c>
      <c r="D9" s="5">
        <f t="shared" si="1"/>
      </c>
      <c r="G9" s="5"/>
    </row>
    <row r="10" spans="1:7" ht="12.75">
      <c r="A10" s="5">
        <v>13</v>
      </c>
      <c r="B10" t="s">
        <v>6</v>
      </c>
      <c r="C10" s="5">
        <f t="shared" si="0"/>
      </c>
      <c r="D10" s="5">
        <f t="shared" si="1"/>
      </c>
      <c r="G10" s="5"/>
    </row>
    <row r="11" spans="3:7" ht="12.75">
      <c r="C11" s="5">
        <f>SUM(C1:C10)</f>
        <v>40.26</v>
      </c>
      <c r="D11" s="5">
        <f>SUM(D1:D10)</f>
        <v>0.49600000000000044</v>
      </c>
      <c r="G11" s="5"/>
    </row>
    <row r="12" spans="3:7" ht="12.75">
      <c r="C12" s="5">
        <f>C11/5</f>
        <v>8.052</v>
      </c>
      <c r="D12" s="5">
        <f>D11/2</f>
        <v>0.24800000000000022</v>
      </c>
      <c r="F12" s="2" t="s">
        <v>5</v>
      </c>
      <c r="G12" s="6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2" sqref="G12"/>
    </sheetView>
  </sheetViews>
  <sheetFormatPr defaultColWidth="9.140625" defaultRowHeight="12.75"/>
  <cols>
    <col min="1" max="5" width="8.8515625" style="0" customWidth="1"/>
    <col min="6" max="6" width="22.28125" style="0" customWidth="1"/>
    <col min="7" max="16384" width="8.8515625" style="0" customWidth="1"/>
  </cols>
  <sheetData>
    <row r="1" spans="1:7" ht="12.75">
      <c r="A1" s="5">
        <v>7.31</v>
      </c>
      <c r="B1" t="s">
        <v>6</v>
      </c>
      <c r="C1" s="5">
        <f>IF(B1="",A1,"")</f>
      </c>
      <c r="D1" s="5">
        <f>IF(C1="","",IF(C1&lt;C$12,"",C1-C$12))</f>
      </c>
      <c r="F1" t="s">
        <v>0</v>
      </c>
      <c r="G1" s="7">
        <v>10</v>
      </c>
    </row>
    <row r="2" spans="1:7" ht="12.75">
      <c r="A2" s="5">
        <v>7.5</v>
      </c>
      <c r="B2" t="s">
        <v>6</v>
      </c>
      <c r="C2" s="5">
        <f aca="true" t="shared" si="0" ref="C2:C10">IF(B2="",A2,"")</f>
      </c>
      <c r="D2" s="5">
        <f aca="true" t="shared" si="1" ref="D2:D10">IF(C2="","",IF(C2&lt;C$12,"",C2-C$12))</f>
      </c>
      <c r="F2" t="s">
        <v>1</v>
      </c>
      <c r="G2" s="7">
        <v>30</v>
      </c>
    </row>
    <row r="3" spans="1:7" ht="12.75">
      <c r="A3" s="5">
        <v>7.67</v>
      </c>
      <c r="B3" t="s">
        <v>6</v>
      </c>
      <c r="C3" s="5">
        <f t="shared" si="0"/>
      </c>
      <c r="D3" s="5">
        <f t="shared" si="1"/>
      </c>
      <c r="F3" t="s">
        <v>2</v>
      </c>
      <c r="G3" s="7">
        <v>3</v>
      </c>
    </row>
    <row r="4" spans="1:7" ht="12.75">
      <c r="A4" s="5">
        <v>7.99</v>
      </c>
      <c r="C4" s="5">
        <f t="shared" si="0"/>
        <v>7.99</v>
      </c>
      <c r="D4" s="5">
        <f t="shared" si="1"/>
      </c>
      <c r="F4" t="s">
        <v>3</v>
      </c>
      <c r="G4" s="7">
        <v>2</v>
      </c>
    </row>
    <row r="5" spans="1:7" ht="12.75">
      <c r="A5" s="5">
        <v>8</v>
      </c>
      <c r="C5" s="5">
        <f t="shared" si="0"/>
        <v>8</v>
      </c>
      <c r="D5" s="5">
        <f t="shared" si="1"/>
      </c>
      <c r="G5" s="5"/>
    </row>
    <row r="6" spans="1:7" ht="12.75">
      <c r="A6" s="5">
        <v>8.2</v>
      </c>
      <c r="C6" s="5">
        <f t="shared" si="0"/>
        <v>8.2</v>
      </c>
      <c r="D6" s="5">
        <f t="shared" si="1"/>
      </c>
      <c r="F6" t="s">
        <v>7</v>
      </c>
      <c r="G6" s="5">
        <f>C12</f>
        <v>8.225999999999999</v>
      </c>
    </row>
    <row r="7" spans="1:7" ht="12.75">
      <c r="A7" s="5">
        <v>8.4</v>
      </c>
      <c r="C7" s="5">
        <f t="shared" si="0"/>
        <v>8.4</v>
      </c>
      <c r="D7" s="5">
        <f t="shared" si="1"/>
        <v>0.17400000000000126</v>
      </c>
      <c r="G7" s="5"/>
    </row>
    <row r="8" spans="1:7" ht="12.75">
      <c r="A8" s="5">
        <v>8.54</v>
      </c>
      <c r="C8" s="5">
        <f t="shared" si="0"/>
        <v>8.54</v>
      </c>
      <c r="D8" s="5">
        <f t="shared" si="1"/>
        <v>0.31400000000000006</v>
      </c>
      <c r="G8" s="5"/>
    </row>
    <row r="9" spans="1:7" ht="12.75">
      <c r="A9" s="5">
        <v>12</v>
      </c>
      <c r="B9" t="s">
        <v>6</v>
      </c>
      <c r="C9" s="5">
        <f t="shared" si="0"/>
      </c>
      <c r="D9" s="5">
        <f t="shared" si="1"/>
      </c>
      <c r="G9" s="5"/>
    </row>
    <row r="10" spans="1:7" ht="12.75">
      <c r="A10" s="5">
        <v>13</v>
      </c>
      <c r="B10" t="s">
        <v>6</v>
      </c>
      <c r="C10" s="5">
        <f t="shared" si="0"/>
      </c>
      <c r="D10" s="5">
        <f t="shared" si="1"/>
      </c>
      <c r="G10" s="5"/>
    </row>
    <row r="11" spans="3:7" ht="12.75">
      <c r="C11" s="5">
        <f>SUM(C1:C10)</f>
        <v>41.129999999999995</v>
      </c>
      <c r="D11" s="5">
        <f>SUM(D1:D10)</f>
        <v>0.4880000000000013</v>
      </c>
      <c r="G11" s="5"/>
    </row>
    <row r="12" spans="3:7" ht="12.75">
      <c r="C12" s="5">
        <f>C11/5</f>
        <v>8.225999999999999</v>
      </c>
      <c r="D12" s="5">
        <f>D11/2</f>
        <v>0.24400000000000066</v>
      </c>
      <c r="F12" s="2" t="s">
        <v>5</v>
      </c>
      <c r="G12" s="6">
        <v>8.2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" sqref="G1"/>
    </sheetView>
  </sheetViews>
  <sheetFormatPr defaultColWidth="9.140625" defaultRowHeight="12.75"/>
  <cols>
    <col min="1" max="5" width="8.8515625" style="0" customWidth="1"/>
    <col min="6" max="6" width="21.421875" style="0" customWidth="1"/>
    <col min="7" max="16384" width="8.8515625" style="0" customWidth="1"/>
  </cols>
  <sheetData>
    <row r="1" spans="1:7" ht="12.75">
      <c r="A1" s="5">
        <v>7.31</v>
      </c>
      <c r="B1" t="s">
        <v>6</v>
      </c>
      <c r="C1" s="5">
        <f>IF(B1="",A1,"")</f>
      </c>
      <c r="D1" s="5">
        <f>IF(C1="","",IF(C1&lt;C$12,"",C1-C$12))</f>
      </c>
      <c r="F1" t="s">
        <v>0</v>
      </c>
      <c r="G1" s="7">
        <v>10</v>
      </c>
    </row>
    <row r="2" spans="1:7" ht="12.75">
      <c r="A2" s="5">
        <v>7.5</v>
      </c>
      <c r="B2" t="s">
        <v>6</v>
      </c>
      <c r="C2" s="5">
        <f aca="true" t="shared" si="0" ref="C2:C10">IF(B2="",A2,"")</f>
      </c>
      <c r="D2" s="5">
        <f aca="true" t="shared" si="1" ref="D2:D10">IF(C2="","",IF(C2&lt;C$12,"",C2-C$12))</f>
      </c>
      <c r="F2" t="s">
        <v>1</v>
      </c>
      <c r="G2" s="7">
        <v>40</v>
      </c>
    </row>
    <row r="3" spans="1:7" ht="12.75">
      <c r="A3" s="5">
        <v>7.67</v>
      </c>
      <c r="B3" t="s">
        <v>6</v>
      </c>
      <c r="C3" s="5">
        <f t="shared" si="0"/>
      </c>
      <c r="D3" s="5">
        <f t="shared" si="1"/>
      </c>
      <c r="F3" t="s">
        <v>2</v>
      </c>
      <c r="G3" s="7">
        <v>4</v>
      </c>
    </row>
    <row r="4" spans="1:7" ht="12.75">
      <c r="A4" s="5">
        <v>7.99</v>
      </c>
      <c r="B4" t="s">
        <v>6</v>
      </c>
      <c r="C4" s="5">
        <f t="shared" si="0"/>
      </c>
      <c r="D4" s="5">
        <f t="shared" si="1"/>
      </c>
      <c r="F4" t="s">
        <v>3</v>
      </c>
      <c r="G4" s="7">
        <v>1</v>
      </c>
    </row>
    <row r="5" spans="1:7" ht="12.75">
      <c r="A5" s="5">
        <v>8</v>
      </c>
      <c r="C5" s="5">
        <f t="shared" si="0"/>
        <v>8</v>
      </c>
      <c r="D5" s="5">
        <f t="shared" si="1"/>
      </c>
      <c r="G5" s="5"/>
    </row>
    <row r="6" spans="1:7" ht="12.75">
      <c r="A6" s="5">
        <v>8.2</v>
      </c>
      <c r="C6" s="5">
        <f t="shared" si="0"/>
        <v>8.2</v>
      </c>
      <c r="D6" s="5">
        <f t="shared" si="1"/>
      </c>
      <c r="F6" t="s">
        <v>7</v>
      </c>
      <c r="G6" s="5">
        <f>C12</f>
        <v>9.028</v>
      </c>
    </row>
    <row r="7" spans="1:7" ht="12.75">
      <c r="A7" s="5">
        <v>8.4</v>
      </c>
      <c r="C7" s="5">
        <f t="shared" si="0"/>
        <v>8.4</v>
      </c>
      <c r="D7" s="5">
        <f t="shared" si="1"/>
      </c>
      <c r="G7" s="5"/>
    </row>
    <row r="8" spans="1:7" ht="12.75">
      <c r="A8" s="5">
        <v>8.54</v>
      </c>
      <c r="C8" s="5">
        <f t="shared" si="0"/>
        <v>8.54</v>
      </c>
      <c r="D8" s="5">
        <f t="shared" si="1"/>
      </c>
      <c r="G8" s="5"/>
    </row>
    <row r="9" spans="1:7" ht="12.75">
      <c r="A9" s="5">
        <v>12</v>
      </c>
      <c r="C9" s="5">
        <f t="shared" si="0"/>
        <v>12</v>
      </c>
      <c r="D9" s="5">
        <f t="shared" si="1"/>
        <v>2.9719999999999995</v>
      </c>
      <c r="G9" s="5"/>
    </row>
    <row r="10" spans="1:7" ht="12.75">
      <c r="A10" s="5">
        <v>13</v>
      </c>
      <c r="B10" t="s">
        <v>6</v>
      </c>
      <c r="C10" s="5">
        <f t="shared" si="0"/>
      </c>
      <c r="D10" s="5">
        <f t="shared" si="1"/>
      </c>
      <c r="G10" s="5"/>
    </row>
    <row r="11" spans="3:7" ht="12.75">
      <c r="C11" s="5">
        <f>SUM(C1:C10)</f>
        <v>45.14</v>
      </c>
      <c r="D11" s="5">
        <f>SUM(D1:D10)</f>
        <v>2.9719999999999995</v>
      </c>
      <c r="G11" s="5"/>
    </row>
    <row r="12" spans="3:7" ht="12.75">
      <c r="C12" s="5">
        <f>C11/5</f>
        <v>9.028</v>
      </c>
      <c r="D12" s="5">
        <f>D11/1</f>
        <v>2.9719999999999995</v>
      </c>
      <c r="F12" s="2" t="s">
        <v>5</v>
      </c>
      <c r="G12" s="6">
        <v>8.54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22" sqref="H22"/>
    </sheetView>
  </sheetViews>
  <sheetFormatPr defaultColWidth="9.140625" defaultRowHeight="12.75"/>
  <cols>
    <col min="1" max="5" width="8.8515625" style="0" customWidth="1"/>
    <col min="6" max="6" width="22.00390625" style="0" customWidth="1"/>
    <col min="7" max="16384" width="8.8515625" style="0" customWidth="1"/>
  </cols>
  <sheetData>
    <row r="1" spans="1:7" ht="12.75">
      <c r="A1" s="1">
        <v>7.31</v>
      </c>
      <c r="B1" t="s">
        <v>6</v>
      </c>
      <c r="C1" s="1">
        <f>IF(B1="",A1,"")</f>
      </c>
      <c r="D1" s="1">
        <f>IF(C1="","",IF(C1&lt;C$12,"",C1-C$12))</f>
      </c>
      <c r="F1" t="s">
        <v>0</v>
      </c>
      <c r="G1" s="7">
        <v>10</v>
      </c>
    </row>
    <row r="2" spans="1:7" ht="12.75">
      <c r="A2" s="1">
        <v>7.5</v>
      </c>
      <c r="C2" s="1">
        <f aca="true" t="shared" si="0" ref="C2:C10">IF(B2="",A2,"")</f>
        <v>7.5</v>
      </c>
      <c r="D2" s="1">
        <f aca="true" t="shared" si="1" ref="D2:D10">IF(C2="","",IF(C2&lt;C$12,"",C2-C$12))</f>
      </c>
      <c r="F2" t="s">
        <v>1</v>
      </c>
      <c r="G2" s="7">
        <v>11</v>
      </c>
    </row>
    <row r="3" spans="1:7" ht="12.75">
      <c r="A3" s="1">
        <v>7.67</v>
      </c>
      <c r="C3" s="1">
        <f t="shared" si="0"/>
        <v>7.67</v>
      </c>
      <c r="D3" s="1">
        <f t="shared" si="1"/>
      </c>
      <c r="F3" t="s">
        <v>2</v>
      </c>
      <c r="G3" s="7">
        <v>1</v>
      </c>
    </row>
    <row r="4" spans="1:7" ht="12.75">
      <c r="A4" s="1">
        <v>7.99</v>
      </c>
      <c r="C4" s="1">
        <f t="shared" si="0"/>
        <v>7.99</v>
      </c>
      <c r="D4" s="1">
        <f t="shared" si="1"/>
        <v>0.11800000000000033</v>
      </c>
      <c r="F4" t="s">
        <v>3</v>
      </c>
      <c r="G4" s="7">
        <v>4</v>
      </c>
    </row>
    <row r="5" spans="1:7" ht="12.75">
      <c r="A5" s="1">
        <v>8</v>
      </c>
      <c r="C5" s="1">
        <f t="shared" si="0"/>
        <v>8</v>
      </c>
      <c r="D5" s="1">
        <f t="shared" si="1"/>
        <v>0.1280000000000001</v>
      </c>
      <c r="G5" s="5"/>
    </row>
    <row r="6" spans="1:7" ht="12.75">
      <c r="A6" s="1">
        <v>8.2</v>
      </c>
      <c r="C6" s="1">
        <f t="shared" si="0"/>
        <v>8.2</v>
      </c>
      <c r="D6" s="1">
        <f t="shared" si="1"/>
        <v>0.3279999999999994</v>
      </c>
      <c r="F6" t="s">
        <v>7</v>
      </c>
      <c r="G6" s="1">
        <f>C12</f>
        <v>7.872</v>
      </c>
    </row>
    <row r="7" spans="1:7" ht="12.75">
      <c r="A7" s="1">
        <v>8.4</v>
      </c>
      <c r="B7" t="s">
        <v>6</v>
      </c>
      <c r="C7" s="1">
        <f t="shared" si="0"/>
      </c>
      <c r="D7" s="1">
        <f t="shared" si="1"/>
      </c>
      <c r="G7" s="1"/>
    </row>
    <row r="8" spans="1:7" ht="12.75">
      <c r="A8" s="1">
        <v>8.54</v>
      </c>
      <c r="B8" t="s">
        <v>6</v>
      </c>
      <c r="C8" s="1">
        <f t="shared" si="0"/>
      </c>
      <c r="D8" s="1">
        <f t="shared" si="1"/>
      </c>
      <c r="F8" t="s">
        <v>4</v>
      </c>
      <c r="G8" s="1">
        <f>D12</f>
        <v>0.19133333333333327</v>
      </c>
    </row>
    <row r="9" spans="1:7" ht="12.75">
      <c r="A9" s="1">
        <v>12</v>
      </c>
      <c r="B9" t="s">
        <v>6</v>
      </c>
      <c r="C9" s="1">
        <f t="shared" si="0"/>
      </c>
      <c r="D9" s="1">
        <f t="shared" si="1"/>
      </c>
      <c r="G9" s="1"/>
    </row>
    <row r="10" spans="1:7" ht="12.75">
      <c r="A10" s="1">
        <v>13</v>
      </c>
      <c r="B10" t="s">
        <v>6</v>
      </c>
      <c r="C10" s="1">
        <f t="shared" si="0"/>
      </c>
      <c r="D10" s="1">
        <f t="shared" si="1"/>
      </c>
      <c r="F10" t="s">
        <v>9</v>
      </c>
      <c r="G10" s="1">
        <f>G6+G8</f>
        <v>8.063333333333333</v>
      </c>
    </row>
    <row r="11" spans="3:7" ht="12.75">
      <c r="C11" s="1">
        <f>SUM(C1:C10)</f>
        <v>39.36</v>
      </c>
      <c r="D11" s="1">
        <f>SUM(D1:D10)</f>
        <v>0.5739999999999998</v>
      </c>
      <c r="G11" s="1"/>
    </row>
    <row r="12" spans="3:7" ht="12.75">
      <c r="C12" s="1">
        <f>C11/5</f>
        <v>7.872</v>
      </c>
      <c r="D12" s="1">
        <f>D11/3</f>
        <v>0.19133333333333327</v>
      </c>
      <c r="F12" s="2" t="s">
        <v>5</v>
      </c>
      <c r="G12" s="8">
        <v>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6" sqref="G6:G12"/>
    </sheetView>
  </sheetViews>
  <sheetFormatPr defaultColWidth="9.140625" defaultRowHeight="12.75"/>
  <cols>
    <col min="1" max="5" width="8.8515625" style="0" customWidth="1"/>
    <col min="6" max="6" width="21.8515625" style="0" customWidth="1"/>
    <col min="7" max="16384" width="8.8515625" style="0" customWidth="1"/>
  </cols>
  <sheetData>
    <row r="1" spans="1:7" ht="12.75">
      <c r="A1" s="1">
        <v>7.31</v>
      </c>
      <c r="B1" t="s">
        <v>6</v>
      </c>
      <c r="C1" s="1">
        <f>IF(B1="",A1,"")</f>
      </c>
      <c r="D1" s="1">
        <f>IF(C1="","",IF(C1&lt;C$12,"",C1-C$12))</f>
      </c>
      <c r="F1" t="s">
        <v>0</v>
      </c>
      <c r="G1" s="7">
        <v>10</v>
      </c>
    </row>
    <row r="2" spans="1:7" ht="12.75">
      <c r="A2" s="1">
        <v>7.5</v>
      </c>
      <c r="B2" t="s">
        <v>6</v>
      </c>
      <c r="C2" s="1">
        <f aca="true" t="shared" si="0" ref="C2:C10">IF(B2="",A2,"")</f>
      </c>
      <c r="D2" s="1">
        <f aca="true" t="shared" si="1" ref="D2:D10">IF(C2="","",IF(C2&lt;C$12,"",C2-C$12))</f>
      </c>
      <c r="F2" t="s">
        <v>1</v>
      </c>
      <c r="G2" s="7">
        <v>20</v>
      </c>
    </row>
    <row r="3" spans="1:7" ht="12.75">
      <c r="A3" s="1">
        <v>7.67</v>
      </c>
      <c r="C3" s="1">
        <f t="shared" si="0"/>
        <v>7.67</v>
      </c>
      <c r="D3" s="1">
        <f t="shared" si="1"/>
      </c>
      <c r="F3" t="s">
        <v>2</v>
      </c>
      <c r="G3" s="7">
        <v>2</v>
      </c>
    </row>
    <row r="4" spans="1:7" ht="12.75">
      <c r="A4" s="1">
        <v>7.99</v>
      </c>
      <c r="C4" s="1">
        <f t="shared" si="0"/>
        <v>7.99</v>
      </c>
      <c r="D4" s="1">
        <f t="shared" si="1"/>
      </c>
      <c r="F4" t="s">
        <v>3</v>
      </c>
      <c r="G4" s="7">
        <v>3</v>
      </c>
    </row>
    <row r="5" spans="1:7" ht="12.75">
      <c r="A5" s="1">
        <v>8</v>
      </c>
      <c r="C5" s="1">
        <f t="shared" si="0"/>
        <v>8</v>
      </c>
      <c r="D5" s="1">
        <f t="shared" si="1"/>
      </c>
      <c r="G5" s="5"/>
    </row>
    <row r="6" spans="1:7" ht="12.75">
      <c r="A6" s="1">
        <v>8.2</v>
      </c>
      <c r="C6" s="1">
        <f t="shared" si="0"/>
        <v>8.2</v>
      </c>
      <c r="D6" s="1">
        <f t="shared" si="1"/>
        <v>0.1479999999999997</v>
      </c>
      <c r="F6" t="s">
        <v>7</v>
      </c>
      <c r="G6" s="1">
        <f>C12</f>
        <v>8.052</v>
      </c>
    </row>
    <row r="7" spans="1:7" ht="12.75">
      <c r="A7" s="1">
        <v>8.4</v>
      </c>
      <c r="C7" s="1">
        <f t="shared" si="0"/>
        <v>8.4</v>
      </c>
      <c r="D7" s="1">
        <f t="shared" si="1"/>
        <v>0.34800000000000075</v>
      </c>
      <c r="G7" s="1"/>
    </row>
    <row r="8" spans="1:7" ht="12.75">
      <c r="A8" s="1">
        <v>8.54</v>
      </c>
      <c r="B8" t="s">
        <v>6</v>
      </c>
      <c r="C8" s="1">
        <f t="shared" si="0"/>
      </c>
      <c r="D8" s="1">
        <f t="shared" si="1"/>
      </c>
      <c r="F8" t="s">
        <v>4</v>
      </c>
      <c r="G8" s="1">
        <f>D12</f>
        <v>0.24800000000000022</v>
      </c>
    </row>
    <row r="9" spans="1:7" ht="12.75">
      <c r="A9" s="1">
        <v>12</v>
      </c>
      <c r="B9" t="s">
        <v>6</v>
      </c>
      <c r="C9" s="1">
        <f t="shared" si="0"/>
      </c>
      <c r="D9" s="1">
        <f t="shared" si="1"/>
      </c>
      <c r="G9" s="1"/>
    </row>
    <row r="10" spans="1:7" ht="12.75">
      <c r="A10" s="1">
        <v>13</v>
      </c>
      <c r="B10" t="s">
        <v>6</v>
      </c>
      <c r="C10" s="1">
        <f t="shared" si="0"/>
      </c>
      <c r="D10" s="1">
        <f t="shared" si="1"/>
      </c>
      <c r="F10" t="s">
        <v>9</v>
      </c>
      <c r="G10" s="1">
        <f>G6+G8</f>
        <v>8.3</v>
      </c>
    </row>
    <row r="11" spans="3:7" ht="12.75">
      <c r="C11" s="1">
        <f>SUM(C1:C10)</f>
        <v>40.26</v>
      </c>
      <c r="D11" s="1">
        <f>SUM(D1:D10)</f>
        <v>0.49600000000000044</v>
      </c>
      <c r="G11" s="1"/>
    </row>
    <row r="12" spans="3:7" ht="12.75">
      <c r="C12" s="1">
        <f>C11/5</f>
        <v>8.052</v>
      </c>
      <c r="D12" s="1">
        <f>D11/2</f>
        <v>0.24800000000000022</v>
      </c>
      <c r="F12" s="2" t="s">
        <v>5</v>
      </c>
      <c r="G12" s="8">
        <v>8.2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6" sqref="G6:G12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7" ht="12.75">
      <c r="A1" s="1">
        <v>7.31</v>
      </c>
      <c r="B1" t="s">
        <v>6</v>
      </c>
      <c r="C1" s="1">
        <f>IF(B1="",A1,"")</f>
      </c>
      <c r="D1" s="1">
        <f>IF(C1="","",IF(C1&lt;C$12,"",C1-C$12))</f>
      </c>
      <c r="F1" t="s">
        <v>0</v>
      </c>
      <c r="G1" s="7">
        <v>10</v>
      </c>
    </row>
    <row r="2" spans="1:7" ht="12.75">
      <c r="A2" s="1">
        <v>7.5</v>
      </c>
      <c r="B2" t="s">
        <v>6</v>
      </c>
      <c r="C2" s="1">
        <f aca="true" t="shared" si="0" ref="C2:C10">IF(B2="",A2,"")</f>
      </c>
      <c r="D2" s="1">
        <f aca="true" t="shared" si="1" ref="D2:D10">IF(C2="","",IF(C2&lt;C$12,"",C2-C$12))</f>
      </c>
      <c r="F2" t="s">
        <v>1</v>
      </c>
      <c r="G2" s="7">
        <v>25</v>
      </c>
    </row>
    <row r="3" spans="1:7" ht="12.75">
      <c r="A3" s="1">
        <v>7.67</v>
      </c>
      <c r="C3" s="1">
        <f t="shared" si="0"/>
        <v>7.67</v>
      </c>
      <c r="D3" s="1">
        <f t="shared" si="1"/>
      </c>
      <c r="F3" t="s">
        <v>2</v>
      </c>
      <c r="G3" s="7">
        <v>2</v>
      </c>
    </row>
    <row r="4" spans="1:7" ht="12.75">
      <c r="A4" s="1">
        <v>7.99</v>
      </c>
      <c r="C4" s="1">
        <f t="shared" si="0"/>
        <v>7.99</v>
      </c>
      <c r="D4" s="1">
        <f t="shared" si="1"/>
      </c>
      <c r="F4" t="s">
        <v>3</v>
      </c>
      <c r="G4" s="7">
        <v>3</v>
      </c>
    </row>
    <row r="5" spans="1:7" ht="12.75">
      <c r="A5" s="1">
        <v>8</v>
      </c>
      <c r="C5" s="1">
        <f t="shared" si="0"/>
        <v>8</v>
      </c>
      <c r="D5" s="1">
        <f t="shared" si="1"/>
      </c>
      <c r="G5" s="5"/>
    </row>
    <row r="6" spans="1:7" ht="12.75">
      <c r="A6" s="1">
        <v>8.2</v>
      </c>
      <c r="C6" s="1">
        <f t="shared" si="0"/>
        <v>8.2</v>
      </c>
      <c r="D6" s="1">
        <f t="shared" si="1"/>
        <v>0.1479999999999997</v>
      </c>
      <c r="F6" t="s">
        <v>7</v>
      </c>
      <c r="G6" s="1">
        <f>C12</f>
        <v>8.052</v>
      </c>
    </row>
    <row r="7" spans="1:7" ht="12.75">
      <c r="A7" s="1">
        <v>8.4</v>
      </c>
      <c r="C7" s="1">
        <f t="shared" si="0"/>
        <v>8.4</v>
      </c>
      <c r="D7" s="1">
        <f t="shared" si="1"/>
        <v>0.34800000000000075</v>
      </c>
      <c r="G7" s="1"/>
    </row>
    <row r="8" spans="1:7" ht="12.75">
      <c r="A8" s="1">
        <v>8.54</v>
      </c>
      <c r="B8" t="s">
        <v>6</v>
      </c>
      <c r="C8" s="1">
        <f t="shared" si="0"/>
      </c>
      <c r="D8" s="1">
        <f t="shared" si="1"/>
      </c>
      <c r="F8" t="s">
        <v>4</v>
      </c>
      <c r="G8" s="1"/>
    </row>
    <row r="9" spans="1:7" ht="12.75">
      <c r="A9" s="1">
        <v>12</v>
      </c>
      <c r="B9" t="s">
        <v>6</v>
      </c>
      <c r="C9" s="1">
        <f t="shared" si="0"/>
      </c>
      <c r="D9" s="1">
        <f t="shared" si="1"/>
      </c>
      <c r="G9" s="1"/>
    </row>
    <row r="10" spans="1:7" ht="12.75">
      <c r="A10" s="1">
        <v>13</v>
      </c>
      <c r="B10" t="s">
        <v>6</v>
      </c>
      <c r="C10" s="1">
        <f t="shared" si="0"/>
      </c>
      <c r="D10" s="1">
        <f t="shared" si="1"/>
      </c>
      <c r="F10" t="s">
        <v>9</v>
      </c>
      <c r="G10" s="1">
        <f>G6+G8</f>
        <v>8.052</v>
      </c>
    </row>
    <row r="11" spans="3:7" ht="12.75">
      <c r="C11" s="1">
        <f>SUM(C1:C10)</f>
        <v>40.26</v>
      </c>
      <c r="D11" s="1">
        <f>SUM(D1:D10)</f>
        <v>0.49600000000000044</v>
      </c>
      <c r="G11" s="1"/>
    </row>
    <row r="12" spans="3:7" ht="12.75">
      <c r="C12" s="1">
        <f>C11/5</f>
        <v>8.052</v>
      </c>
      <c r="D12" s="1">
        <f>D11/2</f>
        <v>0.24800000000000022</v>
      </c>
      <c r="F12" s="2" t="s">
        <v>5</v>
      </c>
      <c r="G12" s="8">
        <v>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24" sqref="G24"/>
    </sheetView>
  </sheetViews>
  <sheetFormatPr defaultColWidth="9.140625" defaultRowHeight="12.75"/>
  <cols>
    <col min="1" max="5" width="8.8515625" style="0" customWidth="1"/>
    <col min="6" max="6" width="24.8515625" style="0" customWidth="1"/>
    <col min="7" max="16384" width="8.8515625" style="0" customWidth="1"/>
  </cols>
  <sheetData>
    <row r="1" spans="1:7" ht="12.75">
      <c r="A1" s="1">
        <v>7.31</v>
      </c>
      <c r="B1" t="s">
        <v>6</v>
      </c>
      <c r="C1" s="1">
        <f>IF(B1="",A1,"")</f>
      </c>
      <c r="D1" s="1">
        <f>IF(C1="","",IF(C1&lt;C$12,"",C1-C$12))</f>
      </c>
      <c r="F1" t="s">
        <v>0</v>
      </c>
      <c r="G1" s="7">
        <v>10</v>
      </c>
    </row>
    <row r="2" spans="1:7" ht="12.75">
      <c r="A2" s="1">
        <v>7.5</v>
      </c>
      <c r="B2" t="s">
        <v>6</v>
      </c>
      <c r="C2" s="1">
        <f aca="true" t="shared" si="0" ref="C2:C10">IF(B2="",A2,"")</f>
      </c>
      <c r="D2" s="1">
        <f aca="true" t="shared" si="1" ref="D2:D10">IF(C2="","",IF(C2&lt;C$12,"",C2-C$12))</f>
      </c>
      <c r="F2" t="s">
        <v>1</v>
      </c>
      <c r="G2" s="7">
        <v>40</v>
      </c>
    </row>
    <row r="3" spans="1:7" ht="12.75">
      <c r="A3" s="1">
        <v>7.67</v>
      </c>
      <c r="B3" t="s">
        <v>6</v>
      </c>
      <c r="C3" s="1">
        <f t="shared" si="0"/>
      </c>
      <c r="D3" s="1">
        <f t="shared" si="1"/>
      </c>
      <c r="F3" t="s">
        <v>2</v>
      </c>
      <c r="G3" s="7">
        <v>4</v>
      </c>
    </row>
    <row r="4" spans="1:7" ht="12.75">
      <c r="A4" s="1">
        <v>7.99</v>
      </c>
      <c r="B4" t="s">
        <v>6</v>
      </c>
      <c r="C4" s="1">
        <f t="shared" si="0"/>
      </c>
      <c r="D4" s="1">
        <f t="shared" si="1"/>
      </c>
      <c r="F4" t="s">
        <v>3</v>
      </c>
      <c r="G4" s="7">
        <v>1</v>
      </c>
    </row>
    <row r="5" spans="1:7" ht="12.75">
      <c r="A5" s="1">
        <v>8</v>
      </c>
      <c r="C5" s="1">
        <f t="shared" si="0"/>
        <v>8</v>
      </c>
      <c r="D5" s="1">
        <f t="shared" si="1"/>
      </c>
      <c r="G5" s="5"/>
    </row>
    <row r="6" spans="1:7" ht="12.75">
      <c r="A6" s="1">
        <v>8.2</v>
      </c>
      <c r="C6" s="1">
        <f t="shared" si="0"/>
        <v>8.2</v>
      </c>
      <c r="D6" s="1">
        <f t="shared" si="1"/>
      </c>
      <c r="F6" t="s">
        <v>7</v>
      </c>
      <c r="G6" s="1">
        <f>C12</f>
        <v>9.028</v>
      </c>
    </row>
    <row r="7" spans="1:7" ht="12.75">
      <c r="A7" s="1">
        <v>8.4</v>
      </c>
      <c r="C7" s="1">
        <f t="shared" si="0"/>
        <v>8.4</v>
      </c>
      <c r="D7" s="1">
        <f t="shared" si="1"/>
      </c>
      <c r="G7" s="1"/>
    </row>
    <row r="8" spans="1:7" ht="12.75">
      <c r="A8" s="1">
        <v>8.54</v>
      </c>
      <c r="C8" s="1">
        <f t="shared" si="0"/>
        <v>8.54</v>
      </c>
      <c r="D8" s="1">
        <f t="shared" si="1"/>
      </c>
      <c r="F8" t="s">
        <v>4</v>
      </c>
      <c r="G8" s="1">
        <f>D12</f>
        <v>2.9719999999999995</v>
      </c>
    </row>
    <row r="9" spans="1:7" ht="12.75">
      <c r="A9" s="1">
        <v>12</v>
      </c>
      <c r="C9" s="1">
        <f t="shared" si="0"/>
        <v>12</v>
      </c>
      <c r="D9" s="1">
        <f t="shared" si="1"/>
        <v>2.9719999999999995</v>
      </c>
      <c r="G9" s="1"/>
    </row>
    <row r="10" spans="1:7" ht="12.75">
      <c r="A10" s="1">
        <v>13</v>
      </c>
      <c r="B10" t="s">
        <v>6</v>
      </c>
      <c r="C10" s="1">
        <f t="shared" si="0"/>
      </c>
      <c r="D10" s="1">
        <f t="shared" si="1"/>
      </c>
      <c r="F10" t="s">
        <v>9</v>
      </c>
      <c r="G10" s="1">
        <f>G6-G8</f>
        <v>6.056000000000001</v>
      </c>
    </row>
    <row r="11" spans="3:7" ht="12.75">
      <c r="C11" s="1">
        <f>SUM(C1:C10)</f>
        <v>45.14</v>
      </c>
      <c r="D11" s="1">
        <f>SUM(D1:D10)</f>
        <v>2.9719999999999995</v>
      </c>
      <c r="G11" s="5"/>
    </row>
    <row r="12" spans="3:7" ht="12.75">
      <c r="C12" s="1">
        <f>C11/5</f>
        <v>9.028</v>
      </c>
      <c r="D12" s="1">
        <f>D11/1</f>
        <v>2.9719999999999995</v>
      </c>
      <c r="F12" s="2" t="s">
        <v>5</v>
      </c>
      <c r="G12" s="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2007-11-16T11:52:24Z</dcterms:created>
  <dcterms:modified xsi:type="dcterms:W3CDTF">2007-11-23T06:36:24Z</dcterms:modified>
  <cp:category/>
  <cp:version/>
  <cp:contentType/>
  <cp:contentStatus/>
</cp:coreProperties>
</file>