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65" yWindow="1215" windowWidth="21120" windowHeight="10740" tabRatio="670" activeTab="0"/>
  </bookViews>
  <sheets>
    <sheet name="Soglia anomalia" sheetId="1" r:id="rId1"/>
    <sheet name="Legge 16_11" sheetId="2" r:id="rId2"/>
    <sheet name="Legge 16_20" sheetId="3" r:id="rId3"/>
    <sheet name="Legge 16_30" sheetId="4" r:id="rId4"/>
    <sheet name="Legge 16_40" sheetId="5" r:id="rId5"/>
    <sheet name="Legge 20_11" sheetId="6" r:id="rId6"/>
    <sheet name="Legge 20_20" sheetId="7" r:id="rId7"/>
    <sheet name="Legge 20_25" sheetId="8" r:id="rId8"/>
    <sheet name="Legge 20_BUG" sheetId="9" r:id="rId9"/>
  </sheets>
  <definedNames/>
  <calcPr fullCalcOnLoad="1"/>
</workbook>
</file>

<file path=xl/sharedStrings.xml><?xml version="1.0" encoding="utf-8"?>
<sst xmlns="http://schemas.openxmlformats.org/spreadsheetml/2006/main" count="147" uniqueCount="11">
  <si>
    <t>Partecipanti</t>
  </si>
  <si>
    <t>Numero sorteggiato</t>
  </si>
  <si>
    <t>Offerte minore ribasso</t>
  </si>
  <si>
    <t>Offerte maggiore ribasso</t>
  </si>
  <si>
    <t>Media scarti</t>
  </si>
  <si>
    <t>Aggiudicazione</t>
  </si>
  <si>
    <t>Esclusa</t>
  </si>
  <si>
    <t>Media offerte rimaste</t>
  </si>
  <si>
    <t>Soglia di anomalia</t>
  </si>
  <si>
    <t>Soglia</t>
  </si>
  <si>
    <t>BUG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</si>
</sst>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0.0000"/>
    <numFmt numFmtId="171" formatCode="0.00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70" fontId="0" fillId="0" borderId="0" xfId="0" applyNumberFormat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171" fontId="0" fillId="0" borderId="0" xfId="0" applyNumberFormat="1" applyAlignment="1">
      <alignment/>
    </xf>
    <xf numFmtId="17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170" fontId="1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F27" sqref="F27"/>
    </sheetView>
  </sheetViews>
  <sheetFormatPr defaultColWidth="9.140625" defaultRowHeight="12.75"/>
  <cols>
    <col min="1" max="2" width="8.8515625" style="0" customWidth="1"/>
    <col min="3" max="3" width="11.140625" style="0" customWidth="1"/>
    <col min="4" max="4" width="10.00390625" style="0" bestFit="1" customWidth="1"/>
    <col min="5" max="5" width="8.8515625" style="0" customWidth="1"/>
    <col min="6" max="6" width="21.8515625" style="0" customWidth="1"/>
    <col min="7" max="16384" width="8.8515625" style="0" customWidth="1"/>
  </cols>
  <sheetData>
    <row r="1" spans="1:4" ht="12.75">
      <c r="A1">
        <v>7.22</v>
      </c>
      <c r="B1" t="s">
        <v>6</v>
      </c>
      <c r="C1" s="3">
        <f aca="true" t="shared" si="0" ref="C1:C20">IF(B1="",A1,"")</f>
      </c>
      <c r="D1" s="3">
        <f>IF(C1="","",IF(C1&lt;C$22,"",C1-C$22))</f>
      </c>
    </row>
    <row r="2" spans="1:4" ht="12.75">
      <c r="A2">
        <v>7.23</v>
      </c>
      <c r="B2" t="s">
        <v>6</v>
      </c>
      <c r="C2" s="3">
        <f t="shared" si="0"/>
      </c>
      <c r="D2" s="3">
        <f aca="true" t="shared" si="1" ref="D2:D20">IF(C2="","",IF(C2&lt;C$22,"",C2-C$22))</f>
      </c>
    </row>
    <row r="3" spans="1:4" ht="12.75">
      <c r="A3">
        <v>7.24</v>
      </c>
      <c r="C3" s="3">
        <f t="shared" si="0"/>
        <v>7.24</v>
      </c>
      <c r="D3" s="3">
        <f t="shared" si="1"/>
      </c>
    </row>
    <row r="4" spans="1:4" ht="12.75">
      <c r="A4">
        <v>7.25</v>
      </c>
      <c r="C4" s="3">
        <f t="shared" si="0"/>
        <v>7.25</v>
      </c>
      <c r="D4" s="3">
        <f t="shared" si="1"/>
      </c>
    </row>
    <row r="5" spans="1:4" ht="12.75">
      <c r="A5">
        <v>7.26</v>
      </c>
      <c r="C5" s="3">
        <f t="shared" si="0"/>
        <v>7.26</v>
      </c>
      <c r="D5" s="3">
        <f t="shared" si="1"/>
      </c>
    </row>
    <row r="6" spans="1:4" ht="12.75">
      <c r="A6">
        <v>7.27</v>
      </c>
      <c r="C6" s="3">
        <f t="shared" si="0"/>
        <v>7.27</v>
      </c>
      <c r="D6" s="3">
        <f t="shared" si="1"/>
      </c>
    </row>
    <row r="7" spans="1:4" ht="12.75">
      <c r="A7">
        <v>7.28</v>
      </c>
      <c r="C7" s="3">
        <f t="shared" si="0"/>
        <v>7.28</v>
      </c>
      <c r="D7" s="3">
        <f t="shared" si="1"/>
      </c>
    </row>
    <row r="8" spans="1:4" ht="12.75">
      <c r="A8">
        <v>7.29</v>
      </c>
      <c r="C8" s="3">
        <f t="shared" si="0"/>
        <v>7.29</v>
      </c>
      <c r="D8" s="3">
        <f t="shared" si="1"/>
      </c>
    </row>
    <row r="9" spans="1:4" ht="12.75">
      <c r="A9">
        <v>7.3</v>
      </c>
      <c r="C9" s="3">
        <f t="shared" si="0"/>
        <v>7.3</v>
      </c>
      <c r="D9" s="3">
        <f t="shared" si="1"/>
      </c>
    </row>
    <row r="10" spans="1:7" ht="12.75">
      <c r="A10" s="3">
        <v>7.31</v>
      </c>
      <c r="C10" s="3">
        <f t="shared" si="0"/>
        <v>7.31</v>
      </c>
      <c r="D10" s="3">
        <f t="shared" si="1"/>
      </c>
      <c r="F10" t="s">
        <v>0</v>
      </c>
      <c r="G10" s="7">
        <v>20</v>
      </c>
    </row>
    <row r="11" spans="1:7" ht="12.75">
      <c r="A11" s="3">
        <v>7.5</v>
      </c>
      <c r="C11" s="3">
        <f t="shared" si="0"/>
        <v>7.5</v>
      </c>
      <c r="D11" s="3">
        <f t="shared" si="1"/>
      </c>
      <c r="G11" s="7"/>
    </row>
    <row r="12" spans="1:7" ht="12.75">
      <c r="A12" s="3">
        <v>7.67</v>
      </c>
      <c r="C12" s="3">
        <f t="shared" si="0"/>
        <v>7.67</v>
      </c>
      <c r="D12" s="3">
        <f t="shared" si="1"/>
      </c>
      <c r="F12" t="s">
        <v>2</v>
      </c>
      <c r="G12" s="7">
        <v>2</v>
      </c>
    </row>
    <row r="13" spans="1:7" ht="12.75">
      <c r="A13" s="3">
        <v>7.99</v>
      </c>
      <c r="C13" s="3">
        <f t="shared" si="0"/>
        <v>7.99</v>
      </c>
      <c r="D13" s="3">
        <f t="shared" si="1"/>
        <v>0.08375000000000021</v>
      </c>
      <c r="F13" t="s">
        <v>3</v>
      </c>
      <c r="G13" s="7">
        <v>2</v>
      </c>
    </row>
    <row r="14" spans="1:7" ht="12.75">
      <c r="A14" s="3">
        <v>8</v>
      </c>
      <c r="C14" s="3">
        <f t="shared" si="0"/>
        <v>8</v>
      </c>
      <c r="D14" s="3">
        <f t="shared" si="1"/>
        <v>0.09375</v>
      </c>
      <c r="G14" s="3"/>
    </row>
    <row r="15" spans="1:7" ht="12.75">
      <c r="A15" s="3">
        <v>8.2</v>
      </c>
      <c r="C15" s="3">
        <f t="shared" si="0"/>
        <v>8.2</v>
      </c>
      <c r="D15" s="3">
        <f t="shared" si="1"/>
        <v>0.2937499999999993</v>
      </c>
      <c r="F15" t="s">
        <v>7</v>
      </c>
      <c r="G15" s="3">
        <f>C22</f>
        <v>7.90625</v>
      </c>
    </row>
    <row r="16" spans="1:7" ht="12.75">
      <c r="A16" s="3">
        <v>8.4</v>
      </c>
      <c r="C16" s="3">
        <f t="shared" si="0"/>
        <v>8.4</v>
      </c>
      <c r="D16" s="3">
        <f t="shared" si="1"/>
        <v>0.49375000000000036</v>
      </c>
      <c r="G16" s="3"/>
    </row>
    <row r="17" spans="1:7" ht="12.75">
      <c r="A17" s="3">
        <v>8.54</v>
      </c>
      <c r="C17" s="3">
        <f t="shared" si="0"/>
        <v>8.54</v>
      </c>
      <c r="D17" s="3">
        <f t="shared" si="1"/>
        <v>0.6337499999999991</v>
      </c>
      <c r="F17" t="s">
        <v>4</v>
      </c>
      <c r="G17" s="3">
        <f>D22</f>
        <v>0.9487499999999999</v>
      </c>
    </row>
    <row r="18" spans="1:7" ht="12.75">
      <c r="A18" s="3">
        <v>12</v>
      </c>
      <c r="C18" s="3">
        <f t="shared" si="0"/>
        <v>12</v>
      </c>
      <c r="D18" s="3">
        <f t="shared" si="1"/>
        <v>4.09375</v>
      </c>
      <c r="G18" s="3"/>
    </row>
    <row r="19" spans="1:7" ht="12.75">
      <c r="A19" s="3">
        <v>13</v>
      </c>
      <c r="B19" t="s">
        <v>6</v>
      </c>
      <c r="C19" s="3">
        <f t="shared" si="0"/>
      </c>
      <c r="D19" s="3">
        <f t="shared" si="1"/>
      </c>
      <c r="F19" t="s">
        <v>8</v>
      </c>
      <c r="G19" s="3">
        <f>G15+G17</f>
        <v>8.855</v>
      </c>
    </row>
    <row r="20" spans="1:7" ht="12.75">
      <c r="A20" s="3">
        <v>15</v>
      </c>
      <c r="B20" t="s">
        <v>6</v>
      </c>
      <c r="C20" s="3">
        <f t="shared" si="0"/>
      </c>
      <c r="D20" s="3">
        <f t="shared" si="1"/>
      </c>
      <c r="G20" s="3"/>
    </row>
    <row r="21" spans="3:7" ht="12.75">
      <c r="C21" s="3">
        <f>SUM(C1:C20)</f>
        <v>126.5</v>
      </c>
      <c r="D21" s="3">
        <f>SUM(D1:D20)</f>
        <v>5.692499999999999</v>
      </c>
      <c r="G21" s="3"/>
    </row>
    <row r="22" spans="3:7" ht="12.75">
      <c r="C22" s="3">
        <f>C21/16</f>
        <v>7.90625</v>
      </c>
      <c r="D22" s="3">
        <f>D21/6</f>
        <v>0.9487499999999999</v>
      </c>
      <c r="F22" s="2" t="s">
        <v>5</v>
      </c>
      <c r="G22" s="4">
        <v>8.54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D2" sqref="D1:D20"/>
    </sheetView>
  </sheetViews>
  <sheetFormatPr defaultColWidth="9.140625" defaultRowHeight="12.75"/>
  <cols>
    <col min="1" max="5" width="8.8515625" style="0" customWidth="1"/>
    <col min="6" max="6" width="23.421875" style="0" customWidth="1"/>
    <col min="7" max="16384" width="8.8515625" style="0" customWidth="1"/>
  </cols>
  <sheetData>
    <row r="1" spans="1:4" ht="12.75">
      <c r="A1" s="5">
        <v>7.22</v>
      </c>
      <c r="B1" t="s">
        <v>6</v>
      </c>
      <c r="C1" s="5">
        <f aca="true" t="shared" si="0" ref="C1:C20">IF(B1="",A1,"")</f>
      </c>
      <c r="D1">
        <f>IF(C1="","",IF(C1&lt;C$22,"",C1-C$22))</f>
      </c>
    </row>
    <row r="2" spans="1:4" ht="12.75">
      <c r="A2" s="5">
        <v>7.23</v>
      </c>
      <c r="B2" t="s">
        <v>6</v>
      </c>
      <c r="C2" s="5">
        <f t="shared" si="0"/>
      </c>
      <c r="D2">
        <f aca="true" t="shared" si="1" ref="D2:D20">IF(C2="","",IF(C2&lt;C$22,"",C2-C$22))</f>
      </c>
    </row>
    <row r="3" spans="1:4" ht="12.75">
      <c r="A3" s="5">
        <v>7.24</v>
      </c>
      <c r="C3" s="5">
        <f t="shared" si="0"/>
        <v>7.24</v>
      </c>
      <c r="D3">
        <f t="shared" si="1"/>
      </c>
    </row>
    <row r="4" spans="1:4" ht="12.75">
      <c r="A4" s="5">
        <v>7.25</v>
      </c>
      <c r="C4" s="5">
        <f t="shared" si="0"/>
        <v>7.25</v>
      </c>
      <c r="D4">
        <f t="shared" si="1"/>
      </c>
    </row>
    <row r="5" spans="1:4" ht="12.75">
      <c r="A5" s="5">
        <v>7.26</v>
      </c>
      <c r="C5" s="5">
        <f t="shared" si="0"/>
        <v>7.26</v>
      </c>
      <c r="D5">
        <f t="shared" si="1"/>
      </c>
    </row>
    <row r="6" spans="1:4" ht="12.75">
      <c r="A6" s="5">
        <v>7.27</v>
      </c>
      <c r="C6" s="5">
        <f t="shared" si="0"/>
        <v>7.27</v>
      </c>
      <c r="D6">
        <f t="shared" si="1"/>
      </c>
    </row>
    <row r="7" spans="1:4" ht="12.75">
      <c r="A7" s="5">
        <v>7.28</v>
      </c>
      <c r="C7" s="5">
        <f t="shared" si="0"/>
        <v>7.28</v>
      </c>
      <c r="D7">
        <f t="shared" si="1"/>
      </c>
    </row>
    <row r="8" spans="1:4" ht="12.75">
      <c r="A8" s="5">
        <v>7.29</v>
      </c>
      <c r="C8" s="5">
        <f t="shared" si="0"/>
        <v>7.29</v>
      </c>
      <c r="D8">
        <f t="shared" si="1"/>
      </c>
    </row>
    <row r="9" spans="1:4" ht="12.75">
      <c r="A9" s="5">
        <v>7.3</v>
      </c>
      <c r="C9" s="5">
        <f t="shared" si="0"/>
        <v>7.3</v>
      </c>
      <c r="D9">
        <f t="shared" si="1"/>
      </c>
    </row>
    <row r="10" spans="1:7" ht="12.75">
      <c r="A10" s="5">
        <v>7.31</v>
      </c>
      <c r="C10" s="5">
        <f t="shared" si="0"/>
        <v>7.31</v>
      </c>
      <c r="D10">
        <f t="shared" si="1"/>
      </c>
      <c r="F10" t="s">
        <v>0</v>
      </c>
      <c r="G10" s="7">
        <v>20</v>
      </c>
    </row>
    <row r="11" spans="1:7" ht="12.75">
      <c r="A11" s="5">
        <v>7.5</v>
      </c>
      <c r="C11" s="5">
        <f t="shared" si="0"/>
        <v>7.5</v>
      </c>
      <c r="D11">
        <f t="shared" si="1"/>
        <v>0.16300000000000114</v>
      </c>
      <c r="F11" t="s">
        <v>1</v>
      </c>
      <c r="G11" s="7">
        <v>11</v>
      </c>
    </row>
    <row r="12" spans="1:7" ht="12.75">
      <c r="A12" s="5">
        <v>7.67</v>
      </c>
      <c r="C12" s="5">
        <f t="shared" si="0"/>
        <v>7.67</v>
      </c>
      <c r="D12">
        <f t="shared" si="1"/>
        <v>0.3330000000000011</v>
      </c>
      <c r="F12" t="s">
        <v>2</v>
      </c>
      <c r="G12" s="7">
        <v>2</v>
      </c>
    </row>
    <row r="13" spans="1:7" ht="12.75">
      <c r="A13" s="5">
        <v>7.99</v>
      </c>
      <c r="B13" t="s">
        <v>6</v>
      </c>
      <c r="C13" s="5">
        <f t="shared" si="0"/>
      </c>
      <c r="D13">
        <f t="shared" si="1"/>
      </c>
      <c r="F13" t="s">
        <v>3</v>
      </c>
      <c r="G13" s="7">
        <v>8</v>
      </c>
    </row>
    <row r="14" spans="1:7" ht="12.75">
      <c r="A14" s="5">
        <v>8</v>
      </c>
      <c r="B14" t="s">
        <v>6</v>
      </c>
      <c r="C14" s="5">
        <f t="shared" si="0"/>
      </c>
      <c r="D14">
        <f t="shared" si="1"/>
      </c>
      <c r="G14" s="5"/>
    </row>
    <row r="15" spans="1:7" ht="12.75">
      <c r="A15" s="5">
        <v>8.2</v>
      </c>
      <c r="B15" t="s">
        <v>6</v>
      </c>
      <c r="C15" s="5">
        <f t="shared" si="0"/>
      </c>
      <c r="D15">
        <f t="shared" si="1"/>
      </c>
      <c r="F15" t="s">
        <v>7</v>
      </c>
      <c r="G15" s="5">
        <f>C22</f>
        <v>7.336999999999999</v>
      </c>
    </row>
    <row r="16" spans="1:7" ht="12.75">
      <c r="A16" s="5">
        <v>8.4</v>
      </c>
      <c r="B16" t="s">
        <v>6</v>
      </c>
      <c r="C16" s="5">
        <f t="shared" si="0"/>
      </c>
      <c r="D16">
        <f t="shared" si="1"/>
      </c>
      <c r="G16" s="5"/>
    </row>
    <row r="17" spans="1:7" ht="12.75">
      <c r="A17" s="5">
        <v>8.54</v>
      </c>
      <c r="B17" t="s">
        <v>6</v>
      </c>
      <c r="C17" s="5">
        <f t="shared" si="0"/>
      </c>
      <c r="D17">
        <f t="shared" si="1"/>
      </c>
      <c r="G17" s="5"/>
    </row>
    <row r="18" spans="1:7" ht="12.75">
      <c r="A18" s="5">
        <v>12</v>
      </c>
      <c r="B18" t="s">
        <v>6</v>
      </c>
      <c r="C18" s="5">
        <f t="shared" si="0"/>
      </c>
      <c r="D18">
        <f t="shared" si="1"/>
      </c>
      <c r="G18" s="5"/>
    </row>
    <row r="19" spans="1:7" ht="12.75">
      <c r="A19" s="5">
        <v>13</v>
      </c>
      <c r="B19" t="s">
        <v>6</v>
      </c>
      <c r="C19" s="5">
        <f t="shared" si="0"/>
      </c>
      <c r="D19">
        <f t="shared" si="1"/>
      </c>
      <c r="G19" s="5"/>
    </row>
    <row r="20" spans="1:7" ht="12.75">
      <c r="A20" s="5">
        <v>15</v>
      </c>
      <c r="B20" t="s">
        <v>6</v>
      </c>
      <c r="C20" s="5">
        <f t="shared" si="0"/>
      </c>
      <c r="D20">
        <f t="shared" si="1"/>
      </c>
      <c r="G20" s="5"/>
    </row>
    <row r="21" spans="3:7" ht="12.75">
      <c r="C21" s="5">
        <f>SUM(C1:C20)</f>
        <v>73.36999999999999</v>
      </c>
      <c r="D21" s="5">
        <f>SUM(D1:D20)</f>
        <v>0.4960000000000022</v>
      </c>
      <c r="G21" s="5"/>
    </row>
    <row r="22" spans="3:7" ht="12.75">
      <c r="C22" s="5">
        <f>C21/10</f>
        <v>7.336999999999999</v>
      </c>
      <c r="D22" s="5">
        <f>D21/2</f>
        <v>0.2480000000000011</v>
      </c>
      <c r="F22" s="2" t="s">
        <v>5</v>
      </c>
      <c r="G22" s="6">
        <v>7.31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D1" sqref="D1:D20"/>
    </sheetView>
  </sheetViews>
  <sheetFormatPr defaultColWidth="9.140625" defaultRowHeight="12.75"/>
  <cols>
    <col min="1" max="5" width="8.8515625" style="0" customWidth="1"/>
    <col min="6" max="6" width="21.140625" style="0" customWidth="1"/>
    <col min="7" max="16384" width="8.8515625" style="0" customWidth="1"/>
  </cols>
  <sheetData>
    <row r="1" spans="1:4" ht="12.75">
      <c r="A1" s="5">
        <v>7.22</v>
      </c>
      <c r="B1" t="s">
        <v>6</v>
      </c>
      <c r="C1" s="5">
        <f aca="true" t="shared" si="0" ref="C1:C20">IF(B1="",A1,"")</f>
      </c>
      <c r="D1">
        <f>IF(C1="","",IF(C1&lt;C$22,"",C1-C$22))</f>
      </c>
    </row>
    <row r="2" spans="1:4" ht="12.75">
      <c r="A2" s="5">
        <v>7.23</v>
      </c>
      <c r="B2" t="s">
        <v>6</v>
      </c>
      <c r="C2" s="5">
        <f t="shared" si="0"/>
      </c>
      <c r="D2">
        <f aca="true" t="shared" si="1" ref="D2:D20">IF(C2="","",IF(C2&lt;C$22,"",C2-C$22))</f>
      </c>
    </row>
    <row r="3" spans="1:4" ht="12.75">
      <c r="A3" s="5">
        <v>7.24</v>
      </c>
      <c r="B3" t="s">
        <v>6</v>
      </c>
      <c r="C3" s="5">
        <f t="shared" si="0"/>
      </c>
      <c r="D3">
        <f t="shared" si="1"/>
      </c>
    </row>
    <row r="4" spans="1:4" ht="12.75">
      <c r="A4" s="5">
        <v>7.25</v>
      </c>
      <c r="B4" t="s">
        <v>6</v>
      </c>
      <c r="C4" s="5">
        <f t="shared" si="0"/>
      </c>
      <c r="D4">
        <f t="shared" si="1"/>
      </c>
    </row>
    <row r="5" spans="1:4" ht="12.75">
      <c r="A5" s="5">
        <v>7.26</v>
      </c>
      <c r="C5" s="5">
        <f t="shared" si="0"/>
        <v>7.26</v>
      </c>
      <c r="D5">
        <f t="shared" si="1"/>
      </c>
    </row>
    <row r="6" spans="1:4" ht="12.75">
      <c r="A6" s="5">
        <v>7.27</v>
      </c>
      <c r="C6" s="5">
        <f t="shared" si="0"/>
        <v>7.27</v>
      </c>
      <c r="D6">
        <f t="shared" si="1"/>
      </c>
    </row>
    <row r="7" spans="1:4" ht="12.75">
      <c r="A7" s="5">
        <v>7.28</v>
      </c>
      <c r="C7" s="5">
        <f t="shared" si="0"/>
        <v>7.28</v>
      </c>
      <c r="D7">
        <f t="shared" si="1"/>
      </c>
    </row>
    <row r="8" spans="1:4" ht="12.75">
      <c r="A8" s="5">
        <v>7.29</v>
      </c>
      <c r="C8" s="5">
        <f t="shared" si="0"/>
        <v>7.29</v>
      </c>
      <c r="D8">
        <f t="shared" si="1"/>
      </c>
    </row>
    <row r="9" spans="1:4" ht="12.75">
      <c r="A9" s="5">
        <v>7.3</v>
      </c>
      <c r="C9" s="5">
        <f t="shared" si="0"/>
        <v>7.3</v>
      </c>
      <c r="D9">
        <f t="shared" si="1"/>
      </c>
    </row>
    <row r="10" spans="1:7" ht="12.75">
      <c r="A10" s="5">
        <v>7.31</v>
      </c>
      <c r="C10" s="5">
        <f t="shared" si="0"/>
        <v>7.31</v>
      </c>
      <c r="D10">
        <f t="shared" si="1"/>
      </c>
      <c r="F10" t="s">
        <v>0</v>
      </c>
      <c r="G10" s="7">
        <v>20</v>
      </c>
    </row>
    <row r="11" spans="1:7" ht="12.75">
      <c r="A11" s="5">
        <v>7.5</v>
      </c>
      <c r="C11" s="5">
        <f t="shared" si="0"/>
        <v>7.5</v>
      </c>
      <c r="D11">
        <f t="shared" si="1"/>
        <v>0.0129999999999999</v>
      </c>
      <c r="F11" t="s">
        <v>1</v>
      </c>
      <c r="G11" s="7">
        <v>20</v>
      </c>
    </row>
    <row r="12" spans="1:7" ht="12.75">
      <c r="A12" s="5">
        <v>7.67</v>
      </c>
      <c r="C12" s="5">
        <f t="shared" si="0"/>
        <v>7.67</v>
      </c>
      <c r="D12">
        <f t="shared" si="1"/>
        <v>0.18299999999999983</v>
      </c>
      <c r="F12" t="s">
        <v>2</v>
      </c>
      <c r="G12" s="7">
        <v>4</v>
      </c>
    </row>
    <row r="13" spans="1:7" ht="12.75">
      <c r="A13" s="5">
        <v>7.99</v>
      </c>
      <c r="C13" s="5">
        <f t="shared" si="0"/>
        <v>7.99</v>
      </c>
      <c r="D13">
        <f t="shared" si="1"/>
        <v>0.5030000000000001</v>
      </c>
      <c r="F13" t="s">
        <v>3</v>
      </c>
      <c r="G13" s="7">
        <v>6</v>
      </c>
    </row>
    <row r="14" spans="1:7" ht="12.75">
      <c r="A14" s="5">
        <v>8</v>
      </c>
      <c r="C14" s="5">
        <f t="shared" si="0"/>
        <v>8</v>
      </c>
      <c r="D14">
        <f t="shared" si="1"/>
        <v>0.5129999999999999</v>
      </c>
      <c r="G14" s="5"/>
    </row>
    <row r="15" spans="1:7" ht="12.75">
      <c r="A15" s="5">
        <v>8.2</v>
      </c>
      <c r="B15" t="s">
        <v>6</v>
      </c>
      <c r="C15" s="5">
        <f t="shared" si="0"/>
      </c>
      <c r="D15">
        <f t="shared" si="1"/>
      </c>
      <c r="F15" t="s">
        <v>7</v>
      </c>
      <c r="G15" s="5">
        <f>C22</f>
        <v>7.487</v>
      </c>
    </row>
    <row r="16" spans="1:7" ht="12.75">
      <c r="A16" s="5">
        <v>8.4</v>
      </c>
      <c r="B16" t="s">
        <v>6</v>
      </c>
      <c r="C16" s="5">
        <f t="shared" si="0"/>
      </c>
      <c r="D16">
        <f t="shared" si="1"/>
      </c>
      <c r="G16" s="5"/>
    </row>
    <row r="17" spans="1:7" ht="12.75">
      <c r="A17" s="5">
        <v>8.54</v>
      </c>
      <c r="B17" t="s">
        <v>6</v>
      </c>
      <c r="C17" s="5">
        <f t="shared" si="0"/>
      </c>
      <c r="D17">
        <f t="shared" si="1"/>
      </c>
      <c r="G17" s="5"/>
    </row>
    <row r="18" spans="1:7" ht="12.75">
      <c r="A18" s="5">
        <v>12</v>
      </c>
      <c r="B18" t="s">
        <v>6</v>
      </c>
      <c r="C18" s="5">
        <f t="shared" si="0"/>
      </c>
      <c r="D18">
        <f t="shared" si="1"/>
      </c>
      <c r="G18" s="5"/>
    </row>
    <row r="19" spans="1:7" ht="12.75">
      <c r="A19" s="5">
        <v>13</v>
      </c>
      <c r="B19" t="s">
        <v>6</v>
      </c>
      <c r="C19" s="5">
        <f t="shared" si="0"/>
      </c>
      <c r="D19">
        <f t="shared" si="1"/>
      </c>
      <c r="G19" s="5"/>
    </row>
    <row r="20" spans="1:7" ht="12.75">
      <c r="A20" s="5">
        <v>15</v>
      </c>
      <c r="B20" t="s">
        <v>6</v>
      </c>
      <c r="C20" s="5">
        <f t="shared" si="0"/>
      </c>
      <c r="D20">
        <f t="shared" si="1"/>
      </c>
      <c r="G20" s="5"/>
    </row>
    <row r="21" spans="3:7" ht="12.75">
      <c r="C21" s="5">
        <f>SUM(C1:C20)</f>
        <v>74.87</v>
      </c>
      <c r="D21" s="5">
        <f>SUM(D1:D20)</f>
        <v>1.2119999999999997</v>
      </c>
      <c r="G21" s="5"/>
    </row>
    <row r="22" spans="3:7" ht="12.75">
      <c r="C22" s="5">
        <f>C21/10</f>
        <v>7.487</v>
      </c>
      <c r="D22" s="5">
        <f>D21/4</f>
        <v>0.30299999999999994</v>
      </c>
      <c r="F22" s="2" t="s">
        <v>5</v>
      </c>
      <c r="G22" s="6">
        <v>7.31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D1" sqref="D1:D20"/>
    </sheetView>
  </sheetViews>
  <sheetFormatPr defaultColWidth="9.140625" defaultRowHeight="12.75"/>
  <cols>
    <col min="1" max="5" width="8.8515625" style="0" customWidth="1"/>
    <col min="6" max="6" width="22.28125" style="0" customWidth="1"/>
    <col min="7" max="16384" width="8.8515625" style="0" customWidth="1"/>
  </cols>
  <sheetData>
    <row r="1" spans="1:4" ht="12.75">
      <c r="A1" s="5">
        <v>7.22</v>
      </c>
      <c r="B1" t="s">
        <v>6</v>
      </c>
      <c r="C1" s="5">
        <f aca="true" t="shared" si="0" ref="C1:C20">IF(B1="",A1,"")</f>
      </c>
      <c r="D1">
        <f>IF(C1="","",IF(C1&lt;C$22,"",C1-C$22))</f>
      </c>
    </row>
    <row r="2" spans="1:4" ht="12.75">
      <c r="A2" s="5">
        <v>7.23</v>
      </c>
      <c r="B2" t="s">
        <v>6</v>
      </c>
      <c r="C2" s="5">
        <f t="shared" si="0"/>
      </c>
      <c r="D2">
        <f aca="true" t="shared" si="1" ref="D2:D20">IF(C2="","",IF(C2&lt;C$22,"",C2-C$22))</f>
      </c>
    </row>
    <row r="3" spans="1:4" ht="12.75">
      <c r="A3" s="5">
        <v>7.24</v>
      </c>
      <c r="B3" t="s">
        <v>6</v>
      </c>
      <c r="C3" s="5">
        <f t="shared" si="0"/>
      </c>
      <c r="D3">
        <f t="shared" si="1"/>
      </c>
    </row>
    <row r="4" spans="1:4" ht="12.75">
      <c r="A4" s="5">
        <v>7.25</v>
      </c>
      <c r="B4" t="s">
        <v>6</v>
      </c>
      <c r="C4" s="5">
        <f t="shared" si="0"/>
      </c>
      <c r="D4">
        <f t="shared" si="1"/>
      </c>
    </row>
    <row r="5" spans="1:4" ht="12.75">
      <c r="A5" s="5">
        <v>7.26</v>
      </c>
      <c r="B5" t="s">
        <v>6</v>
      </c>
      <c r="C5" s="5">
        <f t="shared" si="0"/>
      </c>
      <c r="D5">
        <f t="shared" si="1"/>
      </c>
    </row>
    <row r="6" spans="1:4" ht="12.75">
      <c r="A6" s="5">
        <v>7.27</v>
      </c>
      <c r="B6" t="s">
        <v>6</v>
      </c>
      <c r="C6" s="5">
        <f t="shared" si="0"/>
      </c>
      <c r="D6">
        <f t="shared" si="1"/>
      </c>
    </row>
    <row r="7" spans="1:4" ht="12.75">
      <c r="A7" s="5">
        <v>7.28</v>
      </c>
      <c r="C7" s="5">
        <f t="shared" si="0"/>
        <v>7.28</v>
      </c>
      <c r="D7">
        <f t="shared" si="1"/>
      </c>
    </row>
    <row r="8" spans="1:4" ht="12.75">
      <c r="A8" s="5">
        <v>7.29</v>
      </c>
      <c r="C8" s="5">
        <f t="shared" si="0"/>
        <v>7.29</v>
      </c>
      <c r="D8">
        <f t="shared" si="1"/>
      </c>
    </row>
    <row r="9" spans="1:4" ht="12.75">
      <c r="A9" s="5">
        <v>7.3</v>
      </c>
      <c r="C9" s="5">
        <f t="shared" si="0"/>
        <v>7.3</v>
      </c>
      <c r="D9">
        <f t="shared" si="1"/>
      </c>
    </row>
    <row r="10" spans="1:7" ht="12.75">
      <c r="A10" s="5">
        <v>7.31</v>
      </c>
      <c r="C10" s="5">
        <f t="shared" si="0"/>
        <v>7.31</v>
      </c>
      <c r="D10">
        <f t="shared" si="1"/>
      </c>
      <c r="F10" t="s">
        <v>0</v>
      </c>
      <c r="G10" s="7">
        <v>20</v>
      </c>
    </row>
    <row r="11" spans="1:7" ht="12.75">
      <c r="A11" s="5">
        <v>7.5</v>
      </c>
      <c r="C11" s="5">
        <f t="shared" si="0"/>
        <v>7.5</v>
      </c>
      <c r="D11">
        <f t="shared" si="1"/>
      </c>
      <c r="F11" t="s">
        <v>1</v>
      </c>
      <c r="G11" s="7">
        <v>30</v>
      </c>
    </row>
    <row r="12" spans="1:7" ht="12.75">
      <c r="A12" s="5">
        <v>7.67</v>
      </c>
      <c r="C12" s="5">
        <f t="shared" si="0"/>
        <v>7.67</v>
      </c>
      <c r="D12">
        <f t="shared" si="1"/>
      </c>
      <c r="F12" t="s">
        <v>2</v>
      </c>
      <c r="G12" s="7">
        <v>6</v>
      </c>
    </row>
    <row r="13" spans="1:7" ht="12.75">
      <c r="A13" s="5">
        <v>7.99</v>
      </c>
      <c r="C13" s="5">
        <f t="shared" si="0"/>
        <v>7.99</v>
      </c>
      <c r="D13">
        <f t="shared" si="1"/>
        <v>0.2959999999999994</v>
      </c>
      <c r="F13" t="s">
        <v>3</v>
      </c>
      <c r="G13" s="7">
        <v>4</v>
      </c>
    </row>
    <row r="14" spans="1:7" ht="12.75">
      <c r="A14" s="5">
        <v>8</v>
      </c>
      <c r="C14" s="5">
        <f t="shared" si="0"/>
        <v>8</v>
      </c>
      <c r="D14">
        <f t="shared" si="1"/>
        <v>0.30599999999999916</v>
      </c>
      <c r="G14" s="5"/>
    </row>
    <row r="15" spans="1:7" ht="12.75">
      <c r="A15" s="5">
        <v>8.2</v>
      </c>
      <c r="C15" s="5">
        <f t="shared" si="0"/>
        <v>8.2</v>
      </c>
      <c r="D15">
        <f t="shared" si="1"/>
        <v>0.5059999999999985</v>
      </c>
      <c r="F15" t="s">
        <v>7</v>
      </c>
      <c r="G15" s="5">
        <f>C22</f>
        <v>7.694000000000001</v>
      </c>
    </row>
    <row r="16" spans="1:7" ht="12.75">
      <c r="A16" s="5">
        <v>8.4</v>
      </c>
      <c r="C16" s="5">
        <f t="shared" si="0"/>
        <v>8.4</v>
      </c>
      <c r="D16">
        <f t="shared" si="1"/>
        <v>0.7059999999999995</v>
      </c>
      <c r="G16" s="5"/>
    </row>
    <row r="17" spans="1:7" ht="12.75">
      <c r="A17" s="5">
        <v>8.54</v>
      </c>
      <c r="B17" t="s">
        <v>6</v>
      </c>
      <c r="C17" s="5">
        <f t="shared" si="0"/>
      </c>
      <c r="D17">
        <f t="shared" si="1"/>
      </c>
      <c r="G17" s="5"/>
    </row>
    <row r="18" spans="1:7" ht="12.75">
      <c r="A18" s="5">
        <v>12</v>
      </c>
      <c r="B18" t="s">
        <v>6</v>
      </c>
      <c r="C18" s="5">
        <f t="shared" si="0"/>
      </c>
      <c r="D18">
        <f t="shared" si="1"/>
      </c>
      <c r="G18" s="5"/>
    </row>
    <row r="19" spans="1:7" ht="12.75">
      <c r="A19" s="5">
        <v>13</v>
      </c>
      <c r="B19" t="s">
        <v>6</v>
      </c>
      <c r="C19" s="5">
        <f t="shared" si="0"/>
      </c>
      <c r="D19">
        <f t="shared" si="1"/>
      </c>
      <c r="G19" s="5"/>
    </row>
    <row r="20" spans="1:7" ht="12.75">
      <c r="A20" s="5">
        <v>15</v>
      </c>
      <c r="B20" t="s">
        <v>6</v>
      </c>
      <c r="C20" s="5">
        <f t="shared" si="0"/>
      </c>
      <c r="D20">
        <f t="shared" si="1"/>
      </c>
      <c r="G20" s="5"/>
    </row>
    <row r="21" spans="3:7" ht="12.75">
      <c r="C21" s="5">
        <f>SUM(C1:C20)</f>
        <v>76.94000000000001</v>
      </c>
      <c r="D21" s="5">
        <f>SUM(D1:D20)</f>
        <v>1.8139999999999965</v>
      </c>
      <c r="G21" s="5"/>
    </row>
    <row r="22" spans="3:7" ht="12.75">
      <c r="C22" s="5">
        <f>C21/10</f>
        <v>7.694000000000001</v>
      </c>
      <c r="D22" s="5">
        <f>D21/4</f>
        <v>0.4534999999999991</v>
      </c>
      <c r="F22" s="2" t="s">
        <v>5</v>
      </c>
      <c r="G22" s="6">
        <v>7.67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D1" sqref="D1:D20"/>
    </sheetView>
  </sheetViews>
  <sheetFormatPr defaultColWidth="9.140625" defaultRowHeight="12.75"/>
  <cols>
    <col min="1" max="5" width="8.8515625" style="0" customWidth="1"/>
    <col min="6" max="6" width="21.421875" style="0" customWidth="1"/>
    <col min="7" max="16384" width="8.8515625" style="0" customWidth="1"/>
  </cols>
  <sheetData>
    <row r="1" spans="1:4" ht="12.75">
      <c r="A1" s="5">
        <v>7.22</v>
      </c>
      <c r="B1" t="s">
        <v>6</v>
      </c>
      <c r="C1" s="5">
        <f aca="true" t="shared" si="0" ref="C1:C20">IF(B1="",A1,"")</f>
      </c>
      <c r="D1">
        <f>IF(C1="","",IF(C1&lt;C$22,"",C1-C$22))</f>
      </c>
    </row>
    <row r="2" spans="1:4" ht="12.75">
      <c r="A2" s="5">
        <v>7.23</v>
      </c>
      <c r="B2" t="s">
        <v>6</v>
      </c>
      <c r="C2" s="5">
        <f t="shared" si="0"/>
      </c>
      <c r="D2">
        <f aca="true" t="shared" si="1" ref="D2:D20">IF(C2="","",IF(C2&lt;C$22,"",C2-C$22))</f>
      </c>
    </row>
    <row r="3" spans="1:4" ht="12.75">
      <c r="A3" s="5">
        <v>7.24</v>
      </c>
      <c r="B3" t="s">
        <v>6</v>
      </c>
      <c r="C3" s="5">
        <f t="shared" si="0"/>
      </c>
      <c r="D3">
        <f t="shared" si="1"/>
      </c>
    </row>
    <row r="4" spans="1:4" ht="12.75">
      <c r="A4" s="5">
        <v>7.25</v>
      </c>
      <c r="B4" t="s">
        <v>6</v>
      </c>
      <c r="C4" s="5">
        <f t="shared" si="0"/>
      </c>
      <c r="D4">
        <f t="shared" si="1"/>
      </c>
    </row>
    <row r="5" spans="1:4" ht="12.75">
      <c r="A5" s="5">
        <v>7.26</v>
      </c>
      <c r="B5" t="s">
        <v>6</v>
      </c>
      <c r="C5" s="5">
        <f t="shared" si="0"/>
      </c>
      <c r="D5">
        <f t="shared" si="1"/>
      </c>
    </row>
    <row r="6" spans="1:4" ht="12.75">
      <c r="A6" s="5">
        <v>7.27</v>
      </c>
      <c r="B6" t="s">
        <v>6</v>
      </c>
      <c r="C6" s="5">
        <f t="shared" si="0"/>
      </c>
      <c r="D6">
        <f t="shared" si="1"/>
      </c>
    </row>
    <row r="7" spans="1:4" ht="12.75">
      <c r="A7" s="5">
        <v>7.28</v>
      </c>
      <c r="B7" t="s">
        <v>6</v>
      </c>
      <c r="C7" s="5">
        <f t="shared" si="0"/>
      </c>
      <c r="D7">
        <f t="shared" si="1"/>
      </c>
    </row>
    <row r="8" spans="1:4" ht="12.75">
      <c r="A8" s="5">
        <v>7.29</v>
      </c>
      <c r="B8" t="s">
        <v>6</v>
      </c>
      <c r="C8" s="5">
        <f t="shared" si="0"/>
      </c>
      <c r="D8">
        <f t="shared" si="1"/>
      </c>
    </row>
    <row r="9" spans="1:4" ht="12.75">
      <c r="A9" s="5">
        <v>7.3</v>
      </c>
      <c r="C9" s="5">
        <f t="shared" si="0"/>
        <v>7.3</v>
      </c>
      <c r="D9">
        <f t="shared" si="1"/>
      </c>
    </row>
    <row r="10" spans="1:7" ht="12.75">
      <c r="A10" s="5">
        <v>7.31</v>
      </c>
      <c r="C10" s="5">
        <f t="shared" si="0"/>
        <v>7.31</v>
      </c>
      <c r="D10">
        <f t="shared" si="1"/>
      </c>
      <c r="F10" t="s">
        <v>0</v>
      </c>
      <c r="G10" s="7">
        <v>20</v>
      </c>
    </row>
    <row r="11" spans="1:7" ht="12.75">
      <c r="A11" s="5">
        <v>7.5</v>
      </c>
      <c r="C11" s="5">
        <f t="shared" si="0"/>
        <v>7.5</v>
      </c>
      <c r="D11">
        <f t="shared" si="1"/>
      </c>
      <c r="F11" t="s">
        <v>1</v>
      </c>
      <c r="G11" s="7">
        <v>40</v>
      </c>
    </row>
    <row r="12" spans="1:7" ht="12.75">
      <c r="A12" s="5">
        <v>7.67</v>
      </c>
      <c r="C12" s="5">
        <f t="shared" si="0"/>
        <v>7.67</v>
      </c>
      <c r="D12">
        <f t="shared" si="1"/>
      </c>
      <c r="F12" t="s">
        <v>2</v>
      </c>
      <c r="G12" s="7">
        <v>8</v>
      </c>
    </row>
    <row r="13" spans="1:7" ht="12.75">
      <c r="A13" s="5">
        <v>7.99</v>
      </c>
      <c r="C13" s="5">
        <f t="shared" si="0"/>
        <v>7.99</v>
      </c>
      <c r="D13">
        <f t="shared" si="1"/>
      </c>
      <c r="F13" t="s">
        <v>3</v>
      </c>
      <c r="G13" s="7">
        <v>2</v>
      </c>
    </row>
    <row r="14" spans="1:7" ht="12.75">
      <c r="A14" s="5">
        <v>8</v>
      </c>
      <c r="C14" s="5">
        <f t="shared" si="0"/>
        <v>8</v>
      </c>
      <c r="D14">
        <f t="shared" si="1"/>
      </c>
      <c r="G14" s="5"/>
    </row>
    <row r="15" spans="1:7" ht="12.75">
      <c r="A15" s="5">
        <v>8.2</v>
      </c>
      <c r="C15" s="5">
        <f t="shared" si="0"/>
        <v>8.2</v>
      </c>
      <c r="D15">
        <f t="shared" si="1"/>
      </c>
      <c r="F15" t="s">
        <v>7</v>
      </c>
      <c r="G15" s="5">
        <f>C22</f>
        <v>8.291</v>
      </c>
    </row>
    <row r="16" spans="1:7" ht="12.75">
      <c r="A16" s="5">
        <v>8.4</v>
      </c>
      <c r="C16" s="5">
        <f t="shared" si="0"/>
        <v>8.4</v>
      </c>
      <c r="D16">
        <f t="shared" si="1"/>
        <v>0.10899999999999999</v>
      </c>
      <c r="G16" s="5"/>
    </row>
    <row r="17" spans="1:7" ht="12.75">
      <c r="A17" s="5">
        <v>8.54</v>
      </c>
      <c r="C17" s="5">
        <f t="shared" si="0"/>
        <v>8.54</v>
      </c>
      <c r="D17">
        <f t="shared" si="1"/>
        <v>0.24899999999999878</v>
      </c>
      <c r="G17" s="5"/>
    </row>
    <row r="18" spans="1:7" ht="12.75">
      <c r="A18" s="5">
        <v>12</v>
      </c>
      <c r="C18" s="5">
        <f t="shared" si="0"/>
        <v>12</v>
      </c>
      <c r="D18">
        <f t="shared" si="1"/>
        <v>3.7089999999999996</v>
      </c>
      <c r="G18" s="5"/>
    </row>
    <row r="19" spans="1:7" ht="12.75">
      <c r="A19" s="5">
        <v>13</v>
      </c>
      <c r="B19" t="s">
        <v>6</v>
      </c>
      <c r="C19" s="5">
        <f t="shared" si="0"/>
      </c>
      <c r="D19">
        <f t="shared" si="1"/>
      </c>
      <c r="G19" s="5"/>
    </row>
    <row r="20" spans="1:7" ht="12.75">
      <c r="A20" s="5">
        <v>15</v>
      </c>
      <c r="B20" t="s">
        <v>6</v>
      </c>
      <c r="C20" s="5">
        <f t="shared" si="0"/>
      </c>
      <c r="D20">
        <f t="shared" si="1"/>
      </c>
      <c r="G20" s="5"/>
    </row>
    <row r="21" spans="3:7" ht="12.75">
      <c r="C21" s="5">
        <f>SUM(C1:C20)</f>
        <v>82.91</v>
      </c>
      <c r="D21" s="5">
        <f>SUM(D1:D20)</f>
        <v>4.066999999999998</v>
      </c>
      <c r="G21" s="5"/>
    </row>
    <row r="22" spans="3:7" ht="12.75">
      <c r="C22" s="5">
        <f>C21/10</f>
        <v>8.291</v>
      </c>
      <c r="D22" s="5">
        <f>D21/3</f>
        <v>1.3556666666666661</v>
      </c>
      <c r="F22" s="2" t="s">
        <v>5</v>
      </c>
      <c r="G22" s="6">
        <v>8.2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D1" sqref="D1:D20"/>
    </sheetView>
  </sheetViews>
  <sheetFormatPr defaultColWidth="9.140625" defaultRowHeight="12.75"/>
  <cols>
    <col min="1" max="5" width="8.8515625" style="0" customWidth="1"/>
    <col min="6" max="6" width="22.00390625" style="0" customWidth="1"/>
    <col min="7" max="16384" width="8.8515625" style="0" customWidth="1"/>
  </cols>
  <sheetData>
    <row r="1" spans="1:4" ht="12.75">
      <c r="A1" s="1">
        <v>7.22</v>
      </c>
      <c r="B1" t="s">
        <v>6</v>
      </c>
      <c r="C1" s="1">
        <f aca="true" t="shared" si="0" ref="C1:C19">IF(B1="",A1,"")</f>
      </c>
      <c r="D1" s="1">
        <f>IF(C1="","",IF(C1&lt;C$22,"",C1-C$22))</f>
      </c>
    </row>
    <row r="2" spans="1:4" ht="12.75">
      <c r="A2" s="1">
        <v>7.23</v>
      </c>
      <c r="B2" t="s">
        <v>6</v>
      </c>
      <c r="C2" s="1">
        <f t="shared" si="0"/>
      </c>
      <c r="D2" s="1">
        <f aca="true" t="shared" si="1" ref="D2:D20">IF(C2="","",IF(C2&lt;C$22,"",C2-C$22))</f>
      </c>
    </row>
    <row r="3" spans="1:4" ht="12.75">
      <c r="A3" s="1">
        <v>7.24</v>
      </c>
      <c r="C3" s="1">
        <f t="shared" si="0"/>
        <v>7.24</v>
      </c>
      <c r="D3" s="1">
        <f t="shared" si="1"/>
      </c>
    </row>
    <row r="4" spans="1:4" ht="12.75">
      <c r="A4" s="1">
        <v>7.25</v>
      </c>
      <c r="C4" s="1">
        <f t="shared" si="0"/>
        <v>7.25</v>
      </c>
      <c r="D4" s="1">
        <f t="shared" si="1"/>
      </c>
    </row>
    <row r="5" spans="1:4" ht="12.75">
      <c r="A5" s="1">
        <v>7.26</v>
      </c>
      <c r="C5" s="1">
        <f t="shared" si="0"/>
        <v>7.26</v>
      </c>
      <c r="D5" s="1">
        <f t="shared" si="1"/>
      </c>
    </row>
    <row r="6" spans="1:4" ht="12.75">
      <c r="A6" s="1">
        <v>7.27</v>
      </c>
      <c r="C6" s="1">
        <f t="shared" si="0"/>
        <v>7.27</v>
      </c>
      <c r="D6" s="1">
        <f t="shared" si="1"/>
      </c>
    </row>
    <row r="7" spans="1:4" ht="12.75">
      <c r="A7" s="1">
        <v>7.28</v>
      </c>
      <c r="C7" s="1">
        <f t="shared" si="0"/>
        <v>7.28</v>
      </c>
      <c r="D7" s="1">
        <f t="shared" si="1"/>
      </c>
    </row>
    <row r="8" spans="1:4" ht="12.75">
      <c r="A8" s="1">
        <v>7.29</v>
      </c>
      <c r="C8" s="1">
        <f t="shared" si="0"/>
        <v>7.29</v>
      </c>
      <c r="D8" s="1">
        <f t="shared" si="1"/>
      </c>
    </row>
    <row r="9" spans="1:4" ht="12.75">
      <c r="A9" s="1">
        <v>7.3</v>
      </c>
      <c r="C9" s="1">
        <f t="shared" si="0"/>
        <v>7.3</v>
      </c>
      <c r="D9" s="1">
        <f t="shared" si="1"/>
      </c>
    </row>
    <row r="10" spans="1:7" ht="12.75">
      <c r="A10" s="1">
        <v>7.31</v>
      </c>
      <c r="C10" s="1">
        <f t="shared" si="0"/>
        <v>7.31</v>
      </c>
      <c r="D10" s="1">
        <f t="shared" si="1"/>
      </c>
      <c r="F10" t="s">
        <v>0</v>
      </c>
      <c r="G10" s="7">
        <v>20</v>
      </c>
    </row>
    <row r="11" spans="1:7" ht="12.75">
      <c r="A11" s="1">
        <v>7.5</v>
      </c>
      <c r="C11" s="1">
        <f t="shared" si="0"/>
        <v>7.5</v>
      </c>
      <c r="D11" s="1">
        <f t="shared" si="1"/>
        <v>0.16300000000000114</v>
      </c>
      <c r="F11" t="s">
        <v>1</v>
      </c>
      <c r="G11" s="7">
        <v>11</v>
      </c>
    </row>
    <row r="12" spans="1:7" ht="12.75">
      <c r="A12" s="1">
        <v>7.67</v>
      </c>
      <c r="C12" s="1">
        <f t="shared" si="0"/>
        <v>7.67</v>
      </c>
      <c r="D12" s="1">
        <f t="shared" si="1"/>
        <v>0.3330000000000011</v>
      </c>
      <c r="F12" t="s">
        <v>2</v>
      </c>
      <c r="G12" s="7">
        <v>2</v>
      </c>
    </row>
    <row r="13" spans="1:7" ht="12.75">
      <c r="A13" s="1">
        <v>7.99</v>
      </c>
      <c r="B13" t="s">
        <v>6</v>
      </c>
      <c r="C13" s="1">
        <f t="shared" si="0"/>
      </c>
      <c r="D13" s="1">
        <f t="shared" si="1"/>
      </c>
      <c r="F13" t="s">
        <v>3</v>
      </c>
      <c r="G13" s="7">
        <v>8</v>
      </c>
    </row>
    <row r="14" spans="1:7" ht="12.75">
      <c r="A14" s="1">
        <v>8</v>
      </c>
      <c r="B14" t="s">
        <v>6</v>
      </c>
      <c r="C14" s="1">
        <f t="shared" si="0"/>
      </c>
      <c r="D14" s="1">
        <f t="shared" si="1"/>
      </c>
      <c r="G14" s="5"/>
    </row>
    <row r="15" spans="1:7" ht="12.75">
      <c r="A15" s="1">
        <v>8.2</v>
      </c>
      <c r="B15" t="s">
        <v>6</v>
      </c>
      <c r="C15" s="1">
        <f t="shared" si="0"/>
      </c>
      <c r="D15" s="1">
        <f t="shared" si="1"/>
      </c>
      <c r="F15" t="s">
        <v>7</v>
      </c>
      <c r="G15" s="1">
        <f>C22</f>
        <v>7.336999999999999</v>
      </c>
    </row>
    <row r="16" spans="1:7" ht="12.75">
      <c r="A16" s="1">
        <v>8.4</v>
      </c>
      <c r="B16" t="s">
        <v>6</v>
      </c>
      <c r="C16" s="1">
        <f t="shared" si="0"/>
      </c>
      <c r="D16" s="1">
        <f t="shared" si="1"/>
      </c>
      <c r="G16" s="1"/>
    </row>
    <row r="17" spans="1:7" ht="12.75">
      <c r="A17" s="1">
        <v>8.54</v>
      </c>
      <c r="B17" t="s">
        <v>6</v>
      </c>
      <c r="C17" s="1">
        <f t="shared" si="0"/>
      </c>
      <c r="D17" s="1">
        <f t="shared" si="1"/>
      </c>
      <c r="F17" t="s">
        <v>4</v>
      </c>
      <c r="G17" s="1">
        <f>D22</f>
        <v>0.2480000000000011</v>
      </c>
    </row>
    <row r="18" spans="1:7" ht="12.75">
      <c r="A18" s="1">
        <v>12</v>
      </c>
      <c r="B18" t="s">
        <v>6</v>
      </c>
      <c r="C18" s="1">
        <f t="shared" si="0"/>
      </c>
      <c r="D18" s="1">
        <f t="shared" si="1"/>
      </c>
      <c r="G18" s="1"/>
    </row>
    <row r="19" spans="1:7" ht="12.75">
      <c r="A19" s="1">
        <v>13</v>
      </c>
      <c r="B19" t="s">
        <v>6</v>
      </c>
      <c r="C19" s="1">
        <f t="shared" si="0"/>
      </c>
      <c r="D19" s="1">
        <f t="shared" si="1"/>
      </c>
      <c r="F19" t="s">
        <v>9</v>
      </c>
      <c r="G19" s="1">
        <f>G15+G17</f>
        <v>7.585</v>
      </c>
    </row>
    <row r="20" spans="1:7" ht="12.75">
      <c r="A20" s="1">
        <v>15</v>
      </c>
      <c r="B20" t="s">
        <v>6</v>
      </c>
      <c r="C20" s="1"/>
      <c r="D20" s="1">
        <f t="shared" si="1"/>
      </c>
      <c r="G20" s="1"/>
    </row>
    <row r="21" spans="3:7" ht="12.75">
      <c r="C21" s="1">
        <f>SUM(C1:C20)</f>
        <v>73.36999999999999</v>
      </c>
      <c r="D21" s="1">
        <f>SUM(D1:D20)</f>
        <v>0.4960000000000022</v>
      </c>
      <c r="G21" s="1"/>
    </row>
    <row r="22" spans="3:7" ht="12.75">
      <c r="C22" s="1">
        <f>C21/10</f>
        <v>7.336999999999999</v>
      </c>
      <c r="D22" s="1">
        <f>D21/2</f>
        <v>0.2480000000000011</v>
      </c>
      <c r="F22" s="2" t="s">
        <v>5</v>
      </c>
      <c r="G22" s="8">
        <v>7.5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D2" sqref="D1:D20"/>
    </sheetView>
  </sheetViews>
  <sheetFormatPr defaultColWidth="9.140625" defaultRowHeight="12.75"/>
  <cols>
    <col min="1" max="5" width="8.8515625" style="0" customWidth="1"/>
    <col min="6" max="6" width="21.8515625" style="0" customWidth="1"/>
    <col min="7" max="16384" width="8.8515625" style="0" customWidth="1"/>
  </cols>
  <sheetData>
    <row r="1" spans="1:4" ht="12.75">
      <c r="A1" s="1">
        <v>7.22</v>
      </c>
      <c r="B1" t="s">
        <v>6</v>
      </c>
      <c r="C1" s="1">
        <f aca="true" t="shared" si="0" ref="C1:C20">IF(B1="",A1,"")</f>
      </c>
      <c r="D1" s="1">
        <f>IF(C1="","",IF(C1&lt;C$22,"",C1-C$22))</f>
      </c>
    </row>
    <row r="2" spans="1:4" ht="12.75">
      <c r="A2" s="1">
        <v>7.23</v>
      </c>
      <c r="B2" t="s">
        <v>6</v>
      </c>
      <c r="C2" s="1">
        <f t="shared" si="0"/>
      </c>
      <c r="D2" s="1">
        <f aca="true" t="shared" si="1" ref="D2:D20">IF(C2="","",IF(C2&lt;C$22,"",C2-C$22))</f>
      </c>
    </row>
    <row r="3" spans="1:4" ht="12.75">
      <c r="A3" s="1">
        <v>7.24</v>
      </c>
      <c r="B3" t="s">
        <v>6</v>
      </c>
      <c r="C3" s="1">
        <f t="shared" si="0"/>
      </c>
      <c r="D3" s="1">
        <f t="shared" si="1"/>
      </c>
    </row>
    <row r="4" spans="1:4" ht="12.75">
      <c r="A4" s="1">
        <v>7.25</v>
      </c>
      <c r="B4" t="s">
        <v>6</v>
      </c>
      <c r="C4" s="1">
        <f t="shared" si="0"/>
      </c>
      <c r="D4" s="1">
        <f t="shared" si="1"/>
      </c>
    </row>
    <row r="5" spans="1:4" ht="12.75">
      <c r="A5" s="1">
        <v>7.26</v>
      </c>
      <c r="C5" s="1">
        <f t="shared" si="0"/>
        <v>7.26</v>
      </c>
      <c r="D5" s="1">
        <f t="shared" si="1"/>
      </c>
    </row>
    <row r="6" spans="1:4" ht="12.75">
      <c r="A6" s="1">
        <v>7.27</v>
      </c>
      <c r="C6" s="1">
        <f t="shared" si="0"/>
        <v>7.27</v>
      </c>
      <c r="D6" s="1">
        <f t="shared" si="1"/>
      </c>
    </row>
    <row r="7" spans="1:4" ht="12.75">
      <c r="A7" s="1">
        <v>7.28</v>
      </c>
      <c r="C7" s="1">
        <f t="shared" si="0"/>
        <v>7.28</v>
      </c>
      <c r="D7" s="1">
        <f t="shared" si="1"/>
      </c>
    </row>
    <row r="8" spans="1:4" ht="12.75">
      <c r="A8" s="1">
        <v>7.29</v>
      </c>
      <c r="C8" s="1">
        <f t="shared" si="0"/>
        <v>7.29</v>
      </c>
      <c r="D8" s="1">
        <f t="shared" si="1"/>
      </c>
    </row>
    <row r="9" spans="1:4" ht="12.75">
      <c r="A9" s="1">
        <v>7.3</v>
      </c>
      <c r="C9" s="1">
        <f t="shared" si="0"/>
        <v>7.3</v>
      </c>
      <c r="D9" s="1">
        <f t="shared" si="1"/>
      </c>
    </row>
    <row r="10" spans="1:7" ht="12.75">
      <c r="A10" s="1">
        <v>7.31</v>
      </c>
      <c r="C10" s="1">
        <f t="shared" si="0"/>
        <v>7.31</v>
      </c>
      <c r="D10" s="1">
        <f t="shared" si="1"/>
      </c>
      <c r="F10" t="s">
        <v>0</v>
      </c>
      <c r="G10" s="7">
        <v>20</v>
      </c>
    </row>
    <row r="11" spans="1:7" ht="12.75">
      <c r="A11" s="1">
        <v>7.5</v>
      </c>
      <c r="C11" s="1">
        <f t="shared" si="0"/>
        <v>7.5</v>
      </c>
      <c r="D11" s="1">
        <f t="shared" si="1"/>
        <v>0.0129999999999999</v>
      </c>
      <c r="F11" t="s">
        <v>1</v>
      </c>
      <c r="G11" s="7">
        <v>20</v>
      </c>
    </row>
    <row r="12" spans="1:7" ht="12.75">
      <c r="A12" s="1">
        <v>7.67</v>
      </c>
      <c r="C12" s="1">
        <f t="shared" si="0"/>
        <v>7.67</v>
      </c>
      <c r="D12" s="1">
        <f t="shared" si="1"/>
        <v>0.18299999999999983</v>
      </c>
      <c r="F12" t="s">
        <v>2</v>
      </c>
      <c r="G12" s="7">
        <v>4</v>
      </c>
    </row>
    <row r="13" spans="1:7" ht="12.75">
      <c r="A13" s="1">
        <v>7.99</v>
      </c>
      <c r="C13" s="1">
        <f t="shared" si="0"/>
        <v>7.99</v>
      </c>
      <c r="D13" s="1">
        <f t="shared" si="1"/>
        <v>0.5030000000000001</v>
      </c>
      <c r="F13" t="s">
        <v>3</v>
      </c>
      <c r="G13" s="7">
        <v>6</v>
      </c>
    </row>
    <row r="14" spans="1:7" ht="12.75">
      <c r="A14" s="1">
        <v>8</v>
      </c>
      <c r="C14" s="1">
        <f t="shared" si="0"/>
        <v>8</v>
      </c>
      <c r="D14" s="1">
        <f t="shared" si="1"/>
        <v>0.5129999999999999</v>
      </c>
      <c r="G14" s="5"/>
    </row>
    <row r="15" spans="1:7" ht="12.75">
      <c r="A15" s="1">
        <v>8.2</v>
      </c>
      <c r="B15" t="s">
        <v>6</v>
      </c>
      <c r="C15" s="1">
        <f t="shared" si="0"/>
      </c>
      <c r="D15" s="1">
        <f t="shared" si="1"/>
      </c>
      <c r="F15" t="s">
        <v>7</v>
      </c>
      <c r="G15" s="1">
        <f>C22</f>
        <v>7.487</v>
      </c>
    </row>
    <row r="16" spans="1:7" ht="12.75">
      <c r="A16" s="1">
        <v>8.4</v>
      </c>
      <c r="B16" t="s">
        <v>6</v>
      </c>
      <c r="C16" s="1">
        <f t="shared" si="0"/>
      </c>
      <c r="D16" s="1">
        <f t="shared" si="1"/>
      </c>
      <c r="G16" s="1"/>
    </row>
    <row r="17" spans="1:7" ht="12.75">
      <c r="A17" s="1">
        <v>8.54</v>
      </c>
      <c r="B17" t="s">
        <v>6</v>
      </c>
      <c r="C17" s="1">
        <f t="shared" si="0"/>
      </c>
      <c r="D17" s="1">
        <f t="shared" si="1"/>
      </c>
      <c r="F17" t="s">
        <v>4</v>
      </c>
      <c r="G17" s="1">
        <f>D22</f>
        <v>0.30299999999999994</v>
      </c>
    </row>
    <row r="18" spans="1:7" ht="12.75">
      <c r="A18" s="1">
        <v>12</v>
      </c>
      <c r="B18" t="s">
        <v>6</v>
      </c>
      <c r="C18" s="1">
        <f t="shared" si="0"/>
      </c>
      <c r="D18" s="1">
        <f t="shared" si="1"/>
      </c>
      <c r="G18" s="1"/>
    </row>
    <row r="19" spans="1:7" ht="12.75">
      <c r="A19" s="1">
        <v>13</v>
      </c>
      <c r="B19" t="s">
        <v>6</v>
      </c>
      <c r="C19" s="1">
        <f t="shared" si="0"/>
      </c>
      <c r="D19" s="1">
        <f t="shared" si="1"/>
      </c>
      <c r="F19" t="s">
        <v>9</v>
      </c>
      <c r="G19" s="1">
        <f>G15+G17</f>
        <v>7.79</v>
      </c>
    </row>
    <row r="20" spans="1:7" ht="12.75">
      <c r="A20" s="1">
        <v>15</v>
      </c>
      <c r="B20" t="s">
        <v>6</v>
      </c>
      <c r="C20" s="1">
        <f t="shared" si="0"/>
      </c>
      <c r="D20" s="1">
        <f t="shared" si="1"/>
      </c>
      <c r="G20" s="1"/>
    </row>
    <row r="21" spans="3:7" ht="12.75">
      <c r="C21" s="1">
        <f>SUM(C1:C19)</f>
        <v>74.87</v>
      </c>
      <c r="D21" s="1">
        <f>SUM(D1:D20)</f>
        <v>1.2119999999999997</v>
      </c>
      <c r="G21" s="1"/>
    </row>
    <row r="22" spans="3:7" ht="12.75">
      <c r="C22" s="1">
        <f>C21/10</f>
        <v>7.487</v>
      </c>
      <c r="D22" s="1">
        <f>D21/4</f>
        <v>0.30299999999999994</v>
      </c>
      <c r="F22" s="2" t="s">
        <v>5</v>
      </c>
      <c r="G22" s="8">
        <v>7.67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D1" sqref="D1"/>
    </sheetView>
  </sheetViews>
  <sheetFormatPr defaultColWidth="9.140625" defaultRowHeight="12.75"/>
  <cols>
    <col min="1" max="5" width="8.8515625" style="0" customWidth="1"/>
    <col min="6" max="6" width="21.140625" style="0" customWidth="1"/>
    <col min="7" max="16384" width="8.8515625" style="0" customWidth="1"/>
  </cols>
  <sheetData>
    <row r="1" spans="1:4" ht="12.75">
      <c r="A1" s="1">
        <v>7.22</v>
      </c>
      <c r="B1" t="s">
        <v>6</v>
      </c>
      <c r="C1" s="1">
        <f aca="true" t="shared" si="0" ref="C1:C20">IF(B1="",A1,"")</f>
      </c>
      <c r="D1" s="1">
        <f>IF(C1="","",IF(C1&lt;C$22,"",C1-C$22))</f>
      </c>
    </row>
    <row r="2" spans="1:4" ht="12.75">
      <c r="A2" s="1">
        <v>7.23</v>
      </c>
      <c r="B2" t="s">
        <v>6</v>
      </c>
      <c r="C2" s="1">
        <f t="shared" si="0"/>
      </c>
      <c r="D2" s="1">
        <f aca="true" t="shared" si="1" ref="D2:D20">IF(C2="","",IF(C2&lt;C$22,"",C2-C$22))</f>
      </c>
    </row>
    <row r="3" spans="1:4" ht="12.75">
      <c r="A3" s="1">
        <v>7.24</v>
      </c>
      <c r="C3" s="1">
        <f t="shared" si="0"/>
        <v>7.24</v>
      </c>
      <c r="D3" s="1">
        <f t="shared" si="1"/>
      </c>
    </row>
    <row r="4" spans="1:4" ht="12.75">
      <c r="A4" s="1">
        <v>7.25</v>
      </c>
      <c r="C4" s="1">
        <f t="shared" si="0"/>
        <v>7.25</v>
      </c>
      <c r="D4" s="1">
        <f t="shared" si="1"/>
      </c>
    </row>
    <row r="5" spans="1:4" ht="12.75">
      <c r="A5" s="1">
        <v>7.26</v>
      </c>
      <c r="C5" s="1">
        <f t="shared" si="0"/>
        <v>7.26</v>
      </c>
      <c r="D5" s="1">
        <f t="shared" si="1"/>
      </c>
    </row>
    <row r="6" spans="1:4" ht="12.75">
      <c r="A6" s="1">
        <v>7.27</v>
      </c>
      <c r="C6" s="1">
        <f t="shared" si="0"/>
        <v>7.27</v>
      </c>
      <c r="D6" s="1">
        <f t="shared" si="1"/>
      </c>
    </row>
    <row r="7" spans="1:4" ht="12.75">
      <c r="A7" s="1">
        <v>7.28</v>
      </c>
      <c r="C7" s="1">
        <f t="shared" si="0"/>
        <v>7.28</v>
      </c>
      <c r="D7" s="1">
        <f t="shared" si="1"/>
      </c>
    </row>
    <row r="8" spans="1:4" ht="12.75">
      <c r="A8" s="1">
        <v>7.29</v>
      </c>
      <c r="C8" s="1">
        <f t="shared" si="0"/>
        <v>7.29</v>
      </c>
      <c r="D8" s="1">
        <f t="shared" si="1"/>
      </c>
    </row>
    <row r="9" spans="1:4" ht="12.75">
      <c r="A9" s="1">
        <v>7.3</v>
      </c>
      <c r="C9" s="1">
        <f t="shared" si="0"/>
        <v>7.3</v>
      </c>
      <c r="D9" s="1">
        <f t="shared" si="1"/>
      </c>
    </row>
    <row r="10" spans="1:7" ht="12.75">
      <c r="A10" s="1">
        <v>7.31</v>
      </c>
      <c r="C10" s="1">
        <f t="shared" si="0"/>
        <v>7.31</v>
      </c>
      <c r="D10" s="1">
        <f t="shared" si="1"/>
      </c>
      <c r="F10" t="s">
        <v>0</v>
      </c>
      <c r="G10" s="7">
        <v>20</v>
      </c>
    </row>
    <row r="11" spans="1:7" ht="12.75">
      <c r="A11" s="1">
        <v>7.5</v>
      </c>
      <c r="C11" s="1">
        <f t="shared" si="0"/>
        <v>7.5</v>
      </c>
      <c r="D11" s="1">
        <f t="shared" si="1"/>
      </c>
      <c r="F11" t="s">
        <v>1</v>
      </c>
      <c r="G11" s="7">
        <v>25</v>
      </c>
    </row>
    <row r="12" spans="1:7" ht="12.75">
      <c r="A12" s="1">
        <v>7.67</v>
      </c>
      <c r="C12" s="1">
        <f t="shared" si="0"/>
        <v>7.67</v>
      </c>
      <c r="D12" s="1">
        <f t="shared" si="1"/>
      </c>
      <c r="F12" t="s">
        <v>2</v>
      </c>
      <c r="G12" s="7">
        <v>4</v>
      </c>
    </row>
    <row r="13" spans="1:7" ht="12.75">
      <c r="A13" s="1">
        <v>7.99</v>
      </c>
      <c r="C13" s="1">
        <f t="shared" si="0"/>
        <v>7.99</v>
      </c>
      <c r="D13" s="1">
        <f t="shared" si="1"/>
      </c>
      <c r="F13" t="s">
        <v>3</v>
      </c>
      <c r="G13" s="7">
        <v>6</v>
      </c>
    </row>
    <row r="14" spans="1:7" ht="12.75">
      <c r="A14" s="1">
        <v>8</v>
      </c>
      <c r="B14" t="s">
        <v>6</v>
      </c>
      <c r="C14" s="1">
        <f t="shared" si="0"/>
      </c>
      <c r="D14" s="1">
        <f t="shared" si="1"/>
      </c>
      <c r="G14" s="5"/>
    </row>
    <row r="15" spans="1:7" ht="12.75">
      <c r="A15" s="1">
        <v>8.2</v>
      </c>
      <c r="B15" t="s">
        <v>6</v>
      </c>
      <c r="C15" s="1">
        <f t="shared" si="0"/>
      </c>
      <c r="D15" s="1">
        <f t="shared" si="1"/>
      </c>
      <c r="F15" t="s">
        <v>7</v>
      </c>
      <c r="G15" s="1">
        <f>C22</f>
        <v>8.136</v>
      </c>
    </row>
    <row r="16" spans="1:7" ht="12.75">
      <c r="A16" s="1">
        <v>8.4</v>
      </c>
      <c r="B16" t="s">
        <v>6</v>
      </c>
      <c r="C16" s="1">
        <f t="shared" si="0"/>
      </c>
      <c r="D16" s="1">
        <f t="shared" si="1"/>
      </c>
      <c r="G16" s="1"/>
    </row>
    <row r="17" spans="1:7" ht="12.75">
      <c r="A17" s="1">
        <v>8.54</v>
      </c>
      <c r="B17" t="s">
        <v>6</v>
      </c>
      <c r="C17" s="1">
        <f t="shared" si="0"/>
      </c>
      <c r="D17" s="1">
        <f t="shared" si="1"/>
      </c>
      <c r="F17" t="s">
        <v>4</v>
      </c>
      <c r="G17" s="1"/>
    </row>
    <row r="18" spans="1:7" ht="12.75">
      <c r="A18" s="1">
        <v>12</v>
      </c>
      <c r="B18" t="s">
        <v>6</v>
      </c>
      <c r="C18" s="1">
        <f t="shared" si="0"/>
      </c>
      <c r="D18" s="1">
        <f t="shared" si="1"/>
      </c>
      <c r="G18" s="1"/>
    </row>
    <row r="19" spans="1:7" ht="12.75">
      <c r="A19" s="1">
        <v>13</v>
      </c>
      <c r="B19" t="s">
        <v>6</v>
      </c>
      <c r="C19" s="1">
        <f t="shared" si="0"/>
      </c>
      <c r="D19" s="1">
        <f t="shared" si="1"/>
      </c>
      <c r="F19" t="s">
        <v>9</v>
      </c>
      <c r="G19" s="1">
        <f>G15+G17</f>
        <v>8.136</v>
      </c>
    </row>
    <row r="20" spans="1:7" ht="12.75">
      <c r="A20" s="1">
        <v>15</v>
      </c>
      <c r="B20" t="s">
        <v>6</v>
      </c>
      <c r="C20" s="1">
        <f t="shared" si="0"/>
      </c>
      <c r="D20" s="1">
        <f t="shared" si="1"/>
      </c>
      <c r="G20" s="1"/>
    </row>
    <row r="21" spans="3:7" ht="12.75">
      <c r="C21" s="1">
        <f>SUM(C1:C19)</f>
        <v>81.35999999999999</v>
      </c>
      <c r="D21" s="1">
        <f>SUM(D10:D18)</f>
        <v>0</v>
      </c>
      <c r="G21" s="1"/>
    </row>
    <row r="22" spans="3:7" ht="12.75">
      <c r="C22" s="1">
        <f>C21/10</f>
        <v>8.136</v>
      </c>
      <c r="D22" s="1">
        <f>D21/2</f>
        <v>0</v>
      </c>
      <c r="F22" s="2" t="s">
        <v>5</v>
      </c>
      <c r="G22" s="8">
        <v>8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H39" sqref="H39"/>
    </sheetView>
  </sheetViews>
  <sheetFormatPr defaultColWidth="9.140625" defaultRowHeight="12.75"/>
  <cols>
    <col min="1" max="5" width="8.8515625" style="0" customWidth="1"/>
    <col min="6" max="6" width="24.8515625" style="0" customWidth="1"/>
    <col min="7" max="16384" width="8.8515625" style="0" customWidth="1"/>
  </cols>
  <sheetData>
    <row r="1" spans="1:4" ht="12.75">
      <c r="A1" s="1">
        <v>7.22</v>
      </c>
      <c r="B1" t="s">
        <v>6</v>
      </c>
      <c r="C1" s="1">
        <f aca="true" t="shared" si="0" ref="C1:C18">IF(B1="",A1,"")</f>
      </c>
      <c r="D1" s="1">
        <f>IF(C1="","",IF(C1&lt;C$22,"",C1-C$22))</f>
      </c>
    </row>
    <row r="2" spans="1:4" ht="12.75">
      <c r="A2" s="1">
        <v>7.23</v>
      </c>
      <c r="B2" t="s">
        <v>6</v>
      </c>
      <c r="C2" s="1">
        <f t="shared" si="0"/>
      </c>
      <c r="D2" s="1">
        <f aca="true" t="shared" si="1" ref="D2:D20">IF(C2="","",IF(C2&lt;C$22,"",C2-C$22))</f>
      </c>
    </row>
    <row r="3" spans="1:4" ht="12.75">
      <c r="A3" s="1">
        <v>7.24</v>
      </c>
      <c r="B3" t="s">
        <v>6</v>
      </c>
      <c r="C3" s="1">
        <f t="shared" si="0"/>
      </c>
      <c r="D3" s="1">
        <f t="shared" si="1"/>
      </c>
    </row>
    <row r="4" spans="1:4" ht="12.75">
      <c r="A4" s="1">
        <v>7.25</v>
      </c>
      <c r="B4" t="s">
        <v>6</v>
      </c>
      <c r="C4" s="1">
        <f t="shared" si="0"/>
      </c>
      <c r="D4" s="1">
        <f t="shared" si="1"/>
      </c>
    </row>
    <row r="5" spans="1:4" ht="12.75">
      <c r="A5" s="1">
        <v>7.26</v>
      </c>
      <c r="B5" t="s">
        <v>6</v>
      </c>
      <c r="C5" s="1">
        <f t="shared" si="0"/>
      </c>
      <c r="D5" s="1">
        <f t="shared" si="1"/>
      </c>
    </row>
    <row r="6" spans="1:4" ht="12.75">
      <c r="A6" s="1">
        <v>7.27</v>
      </c>
      <c r="B6" t="s">
        <v>6</v>
      </c>
      <c r="C6" s="1">
        <f t="shared" si="0"/>
      </c>
      <c r="D6" s="1">
        <f t="shared" si="1"/>
      </c>
    </row>
    <row r="7" spans="1:4" ht="12.75">
      <c r="A7" s="1">
        <v>7.28</v>
      </c>
      <c r="B7" t="s">
        <v>6</v>
      </c>
      <c r="C7" s="1">
        <f t="shared" si="0"/>
      </c>
      <c r="D7" s="1">
        <f t="shared" si="1"/>
      </c>
    </row>
    <row r="8" spans="1:4" ht="12.75">
      <c r="A8" s="1">
        <v>7.29</v>
      </c>
      <c r="B8" t="s">
        <v>6</v>
      </c>
      <c r="C8" s="1">
        <f t="shared" si="0"/>
      </c>
      <c r="D8" s="1">
        <f t="shared" si="1"/>
      </c>
    </row>
    <row r="9" spans="1:4" ht="12.75">
      <c r="A9" s="1">
        <v>7.3</v>
      </c>
      <c r="C9" s="1">
        <f t="shared" si="0"/>
        <v>7.3</v>
      </c>
      <c r="D9" s="1">
        <f t="shared" si="1"/>
      </c>
    </row>
    <row r="10" spans="1:7" ht="12.75">
      <c r="A10" s="1">
        <v>7.31</v>
      </c>
      <c r="C10" s="1">
        <f t="shared" si="0"/>
        <v>7.31</v>
      </c>
      <c r="D10" s="1">
        <f t="shared" si="1"/>
      </c>
      <c r="F10" t="s">
        <v>0</v>
      </c>
      <c r="G10" s="7">
        <v>20</v>
      </c>
    </row>
    <row r="11" spans="1:7" ht="12.75">
      <c r="A11" s="1">
        <v>7.5</v>
      </c>
      <c r="C11" s="1">
        <f t="shared" si="0"/>
        <v>7.5</v>
      </c>
      <c r="D11" s="1">
        <f t="shared" si="1"/>
      </c>
      <c r="F11" t="s">
        <v>1</v>
      </c>
      <c r="G11" s="7">
        <v>40</v>
      </c>
    </row>
    <row r="12" spans="1:7" ht="12.75">
      <c r="A12" s="1">
        <v>7.67</v>
      </c>
      <c r="C12" s="1">
        <f t="shared" si="0"/>
        <v>7.67</v>
      </c>
      <c r="D12" s="1">
        <f t="shared" si="1"/>
      </c>
      <c r="F12" t="s">
        <v>2</v>
      </c>
      <c r="G12" s="7">
        <v>8</v>
      </c>
    </row>
    <row r="13" spans="1:7" ht="12.75">
      <c r="A13" s="1">
        <v>7.99</v>
      </c>
      <c r="C13" s="1">
        <f t="shared" si="0"/>
        <v>7.99</v>
      </c>
      <c r="D13" s="1">
        <f t="shared" si="1"/>
      </c>
      <c r="F13" t="s">
        <v>3</v>
      </c>
      <c r="G13" s="7">
        <v>2</v>
      </c>
    </row>
    <row r="14" spans="1:7" ht="12.75">
      <c r="A14" s="1">
        <v>8</v>
      </c>
      <c r="C14" s="1">
        <f t="shared" si="0"/>
        <v>8</v>
      </c>
      <c r="D14" s="1">
        <f t="shared" si="1"/>
      </c>
      <c r="G14" s="5"/>
    </row>
    <row r="15" spans="1:7" ht="12.75">
      <c r="A15" s="1">
        <v>8.2</v>
      </c>
      <c r="C15" s="1">
        <f t="shared" si="0"/>
        <v>8.2</v>
      </c>
      <c r="D15" s="1">
        <f t="shared" si="1"/>
      </c>
      <c r="F15" t="s">
        <v>7</v>
      </c>
      <c r="G15" s="1">
        <f>C22</f>
        <v>8.291</v>
      </c>
    </row>
    <row r="16" spans="1:7" ht="12.75">
      <c r="A16" s="1">
        <v>8.4</v>
      </c>
      <c r="C16" s="1">
        <f t="shared" si="0"/>
        <v>8.4</v>
      </c>
      <c r="D16" s="1">
        <f t="shared" si="1"/>
        <v>0.10899999999999999</v>
      </c>
      <c r="G16" s="1"/>
    </row>
    <row r="17" spans="1:7" ht="12.75">
      <c r="A17" s="1">
        <v>8.54</v>
      </c>
      <c r="C17" s="1">
        <f t="shared" si="0"/>
        <v>8.54</v>
      </c>
      <c r="D17" s="1">
        <f t="shared" si="1"/>
        <v>0.24899999999999878</v>
      </c>
      <c r="F17" t="s">
        <v>4</v>
      </c>
      <c r="G17" s="1">
        <f>D22</f>
        <v>1.3556666666666661</v>
      </c>
    </row>
    <row r="18" spans="1:7" ht="12.75">
      <c r="A18" s="1">
        <v>12</v>
      </c>
      <c r="C18" s="1">
        <f t="shared" si="0"/>
        <v>12</v>
      </c>
      <c r="D18" s="1">
        <f t="shared" si="1"/>
        <v>3.7089999999999996</v>
      </c>
      <c r="G18" s="1"/>
    </row>
    <row r="19" spans="1:7" ht="12.75">
      <c r="A19" s="1">
        <v>13</v>
      </c>
      <c r="B19" t="s">
        <v>6</v>
      </c>
      <c r="C19" s="1"/>
      <c r="D19" s="1">
        <f t="shared" si="1"/>
      </c>
      <c r="F19" t="s">
        <v>9</v>
      </c>
      <c r="G19" s="1">
        <f>G15-G17</f>
        <v>6.935333333333334</v>
      </c>
    </row>
    <row r="20" spans="1:7" ht="12.75">
      <c r="A20" s="1">
        <v>15</v>
      </c>
      <c r="B20" t="s">
        <v>6</v>
      </c>
      <c r="C20" s="1"/>
      <c r="D20" s="1">
        <f t="shared" si="1"/>
      </c>
      <c r="G20" s="1"/>
    </row>
    <row r="21" spans="3:7" ht="12.75">
      <c r="C21" s="1">
        <f>SUM(C1:C20)</f>
        <v>82.91</v>
      </c>
      <c r="D21" s="1">
        <f>SUM(D1:D20)</f>
        <v>4.066999999999998</v>
      </c>
      <c r="G21" s="1"/>
    </row>
    <row r="22" spans="3:7" ht="12.75">
      <c r="C22" s="1">
        <f>C21/10</f>
        <v>8.291</v>
      </c>
      <c r="D22" s="1">
        <f>D21/3</f>
        <v>1.3556666666666661</v>
      </c>
      <c r="F22" s="2" t="s">
        <v>5</v>
      </c>
      <c r="G22" s="6" t="s">
        <v>10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2007-11-16T11:52:24Z</dcterms:created>
  <dcterms:modified xsi:type="dcterms:W3CDTF">2007-11-23T07:33:30Z</dcterms:modified>
  <cp:category/>
  <cp:version/>
  <cp:contentType/>
  <cp:contentStatus/>
</cp:coreProperties>
</file>