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215" windowWidth="21120" windowHeight="10740" tabRatio="670" activeTab="0"/>
  </bookViews>
  <sheets>
    <sheet name="Soglia anomalia" sheetId="1" r:id="rId1"/>
    <sheet name="Legge 16_11" sheetId="2" r:id="rId2"/>
    <sheet name="Legge 16_20" sheetId="3" r:id="rId3"/>
    <sheet name="Legge 16_30" sheetId="4" r:id="rId4"/>
    <sheet name="Legge 16_40" sheetId="5" r:id="rId5"/>
    <sheet name="Legge 20_11" sheetId="6" r:id="rId6"/>
    <sheet name="Legge 20_20" sheetId="7" r:id="rId7"/>
    <sheet name="Legge 20_25" sheetId="8" r:id="rId8"/>
    <sheet name="Legge 20_BUG" sheetId="9" r:id="rId9"/>
  </sheets>
  <definedNames/>
  <calcPr fullCalcOnLoad="1"/>
</workbook>
</file>

<file path=xl/sharedStrings.xml><?xml version="1.0" encoding="utf-8"?>
<sst xmlns="http://schemas.openxmlformats.org/spreadsheetml/2006/main" count="190" uniqueCount="11">
  <si>
    <t>Partecipanti</t>
  </si>
  <si>
    <t>Numero sorteggiato</t>
  </si>
  <si>
    <t>Offerte minore ribasso</t>
  </si>
  <si>
    <t>Offerte maggiore ribasso</t>
  </si>
  <si>
    <t>Media scarti</t>
  </si>
  <si>
    <t>Aggiudicazione</t>
  </si>
  <si>
    <t>Esclusa</t>
  </si>
  <si>
    <t>Media offerte rimaste</t>
  </si>
  <si>
    <t>Soglia di anomalia</t>
  </si>
  <si>
    <t>Soglia</t>
  </si>
  <si>
    <t>BUG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</si>
</sst>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0"/>
    <numFmt numFmtId="171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G32" sqref="G32"/>
    </sheetView>
  </sheetViews>
  <sheetFormatPr defaultColWidth="9.140625" defaultRowHeight="12.75"/>
  <cols>
    <col min="1" max="2" width="8.8515625" style="0" customWidth="1"/>
    <col min="3" max="3" width="11.140625" style="0" customWidth="1"/>
    <col min="4" max="4" width="10.00390625" style="0" bestFit="1" customWidth="1"/>
    <col min="5" max="5" width="8.8515625" style="0" customWidth="1"/>
    <col min="6" max="6" width="21.8515625" style="0" customWidth="1"/>
    <col min="7" max="16384" width="8.8515625" style="0" customWidth="1"/>
  </cols>
  <sheetData>
    <row r="1" spans="1:4" ht="12.75">
      <c r="A1" s="3">
        <v>7.17</v>
      </c>
      <c r="B1" t="s">
        <v>6</v>
      </c>
      <c r="C1" s="3">
        <f>IF(B1="",A1,"")</f>
      </c>
      <c r="D1" s="3">
        <f>IF(C1="","",IF(C1&lt;C$32,"",C1-C$32))</f>
      </c>
    </row>
    <row r="2" spans="1:4" ht="12.75">
      <c r="A2" s="3">
        <v>7.175</v>
      </c>
      <c r="B2" t="s">
        <v>6</v>
      </c>
      <c r="C2" s="3">
        <f aca="true" t="shared" si="0" ref="C2:C30">IF(B2="",A2,"")</f>
      </c>
      <c r="D2" s="3">
        <f aca="true" t="shared" si="1" ref="D2:D30">IF(C2="","",IF(C2&lt;C$32,"",C2-C$32))</f>
      </c>
    </row>
    <row r="3" spans="1:4" ht="12.75">
      <c r="A3" s="3">
        <v>7.18</v>
      </c>
      <c r="B3" t="s">
        <v>6</v>
      </c>
      <c r="C3" s="3">
        <f t="shared" si="0"/>
      </c>
      <c r="D3" s="3">
        <f t="shared" si="1"/>
      </c>
    </row>
    <row r="4" spans="1:4" ht="12.75">
      <c r="A4" s="3">
        <v>7.185</v>
      </c>
      <c r="C4" s="3">
        <f t="shared" si="0"/>
        <v>7.185</v>
      </c>
      <c r="D4" s="3">
        <f t="shared" si="1"/>
      </c>
    </row>
    <row r="5" spans="1:4" ht="12.75">
      <c r="A5" s="3">
        <v>7.19</v>
      </c>
      <c r="C5" s="3">
        <f t="shared" si="0"/>
        <v>7.19</v>
      </c>
      <c r="D5" s="3">
        <f t="shared" si="1"/>
      </c>
    </row>
    <row r="6" spans="1:4" ht="12.75">
      <c r="A6" s="3">
        <v>7.195</v>
      </c>
      <c r="C6" s="3">
        <f t="shared" si="0"/>
        <v>7.195</v>
      </c>
      <c r="D6" s="3">
        <f t="shared" si="1"/>
      </c>
    </row>
    <row r="7" spans="1:4" ht="12.75">
      <c r="A7" s="3">
        <v>7.2</v>
      </c>
      <c r="C7" s="3">
        <f t="shared" si="0"/>
        <v>7.2</v>
      </c>
      <c r="D7" s="3">
        <f t="shared" si="1"/>
      </c>
    </row>
    <row r="8" spans="1:4" ht="12.75">
      <c r="A8" s="3">
        <v>7.205</v>
      </c>
      <c r="C8" s="3">
        <f t="shared" si="0"/>
        <v>7.205</v>
      </c>
      <c r="D8" s="3">
        <f t="shared" si="1"/>
      </c>
    </row>
    <row r="9" spans="1:4" ht="12.75">
      <c r="A9" s="3">
        <v>7.21</v>
      </c>
      <c r="C9" s="3">
        <f t="shared" si="0"/>
        <v>7.21</v>
      </c>
      <c r="D9" s="3">
        <f t="shared" si="1"/>
      </c>
    </row>
    <row r="10" spans="1:4" ht="12.75">
      <c r="A10" s="3">
        <v>7.215</v>
      </c>
      <c r="C10" s="3">
        <f t="shared" si="0"/>
        <v>7.215</v>
      </c>
      <c r="D10" s="3">
        <f t="shared" si="1"/>
      </c>
    </row>
    <row r="11" spans="1:4" ht="12.75">
      <c r="A11" s="3">
        <v>7.22</v>
      </c>
      <c r="C11" s="3">
        <f t="shared" si="0"/>
        <v>7.22</v>
      </c>
      <c r="D11" s="3">
        <f t="shared" si="1"/>
      </c>
    </row>
    <row r="12" spans="1:4" ht="12.75">
      <c r="A12" s="3">
        <v>7.23</v>
      </c>
      <c r="C12" s="3">
        <f t="shared" si="0"/>
        <v>7.23</v>
      </c>
      <c r="D12" s="3">
        <f t="shared" si="1"/>
      </c>
    </row>
    <row r="13" spans="1:4" ht="12.75">
      <c r="A13" s="3">
        <v>7.24</v>
      </c>
      <c r="C13" s="3">
        <f t="shared" si="0"/>
        <v>7.24</v>
      </c>
      <c r="D13" s="3">
        <f t="shared" si="1"/>
      </c>
    </row>
    <row r="14" spans="1:4" ht="12.75">
      <c r="A14" s="3">
        <v>7.25</v>
      </c>
      <c r="C14" s="3">
        <f t="shared" si="0"/>
        <v>7.25</v>
      </c>
      <c r="D14" s="3">
        <f t="shared" si="1"/>
      </c>
    </row>
    <row r="15" spans="1:4" ht="12.75">
      <c r="A15" s="3">
        <v>7.26</v>
      </c>
      <c r="C15" s="3">
        <f t="shared" si="0"/>
        <v>7.26</v>
      </c>
      <c r="D15" s="3">
        <f t="shared" si="1"/>
      </c>
    </row>
    <row r="16" spans="1:4" ht="12.75">
      <c r="A16" s="3">
        <v>7.27</v>
      </c>
      <c r="C16" s="3">
        <f t="shared" si="0"/>
        <v>7.27</v>
      </c>
      <c r="D16" s="3">
        <f t="shared" si="1"/>
      </c>
    </row>
    <row r="17" spans="1:4" ht="12.75">
      <c r="A17" s="3">
        <v>7.28</v>
      </c>
      <c r="C17" s="3">
        <f t="shared" si="0"/>
        <v>7.28</v>
      </c>
      <c r="D17" s="3">
        <f t="shared" si="1"/>
      </c>
    </row>
    <row r="18" spans="1:4" ht="12.75">
      <c r="A18" s="3">
        <v>7.29</v>
      </c>
      <c r="C18" s="3">
        <f t="shared" si="0"/>
        <v>7.29</v>
      </c>
      <c r="D18" s="3">
        <f t="shared" si="1"/>
      </c>
    </row>
    <row r="19" spans="1:4" ht="12.75">
      <c r="A19" s="3">
        <v>7.3</v>
      </c>
      <c r="C19" s="3">
        <f t="shared" si="0"/>
        <v>7.3</v>
      </c>
      <c r="D19" s="3">
        <f t="shared" si="1"/>
      </c>
    </row>
    <row r="20" spans="1:7" ht="12.75">
      <c r="A20" s="3">
        <v>7.31</v>
      </c>
      <c r="C20" s="3">
        <f t="shared" si="0"/>
        <v>7.31</v>
      </c>
      <c r="D20" s="3">
        <f t="shared" si="1"/>
      </c>
      <c r="F20" t="s">
        <v>0</v>
      </c>
      <c r="G20" s="7">
        <v>30</v>
      </c>
    </row>
    <row r="21" spans="1:7" ht="12.75">
      <c r="A21" s="3">
        <v>7.5</v>
      </c>
      <c r="C21" s="3">
        <f t="shared" si="0"/>
        <v>7.5</v>
      </c>
      <c r="D21" s="3">
        <f t="shared" si="1"/>
        <v>0.02708333333333357</v>
      </c>
      <c r="G21" s="7"/>
    </row>
    <row r="22" spans="1:7" ht="12.75">
      <c r="A22" s="3">
        <v>7.67</v>
      </c>
      <c r="C22" s="3">
        <f t="shared" si="0"/>
        <v>7.67</v>
      </c>
      <c r="D22" s="3">
        <f t="shared" si="1"/>
        <v>0.1970833333333335</v>
      </c>
      <c r="F22" t="s">
        <v>2</v>
      </c>
      <c r="G22" s="7">
        <v>3</v>
      </c>
    </row>
    <row r="23" spans="1:7" ht="12.75">
      <c r="A23" s="3">
        <v>7.99</v>
      </c>
      <c r="C23" s="3">
        <f t="shared" si="0"/>
        <v>7.99</v>
      </c>
      <c r="D23" s="3">
        <f t="shared" si="1"/>
        <v>0.5170833333333338</v>
      </c>
      <c r="F23" t="s">
        <v>3</v>
      </c>
      <c r="G23" s="7">
        <v>3</v>
      </c>
    </row>
    <row r="24" spans="1:7" ht="12.75">
      <c r="A24" s="3">
        <v>8</v>
      </c>
      <c r="C24" s="3">
        <f t="shared" si="0"/>
        <v>8</v>
      </c>
      <c r="D24" s="3">
        <f t="shared" si="1"/>
        <v>0.5270833333333336</v>
      </c>
      <c r="G24" s="3"/>
    </row>
    <row r="25" spans="1:7" ht="12.75">
      <c r="A25" s="3">
        <v>8.2</v>
      </c>
      <c r="C25" s="3">
        <f t="shared" si="0"/>
        <v>8.2</v>
      </c>
      <c r="D25" s="3">
        <f t="shared" si="1"/>
        <v>0.7270833333333329</v>
      </c>
      <c r="F25" t="s">
        <v>7</v>
      </c>
      <c r="G25" s="3">
        <f>C32</f>
        <v>7.472916666666666</v>
      </c>
    </row>
    <row r="26" spans="1:7" ht="12.75">
      <c r="A26" s="3">
        <v>8.4</v>
      </c>
      <c r="C26" s="3">
        <f t="shared" si="0"/>
        <v>8.4</v>
      </c>
      <c r="D26" s="3">
        <f t="shared" si="1"/>
        <v>0.9270833333333339</v>
      </c>
      <c r="G26" s="3"/>
    </row>
    <row r="27" spans="1:7" ht="12.75">
      <c r="A27" s="3">
        <v>8.54</v>
      </c>
      <c r="C27" s="3">
        <f t="shared" si="0"/>
        <v>8.54</v>
      </c>
      <c r="D27" s="3">
        <f t="shared" si="1"/>
        <v>1.0670833333333327</v>
      </c>
      <c r="F27" t="s">
        <v>4</v>
      </c>
      <c r="G27" s="3">
        <f>D32</f>
        <v>0.5699404761904763</v>
      </c>
    </row>
    <row r="28" spans="1:7" ht="12.75">
      <c r="A28" s="3">
        <v>12</v>
      </c>
      <c r="B28" t="s">
        <v>6</v>
      </c>
      <c r="C28" s="3">
        <f t="shared" si="0"/>
      </c>
      <c r="D28" s="3">
        <f t="shared" si="1"/>
      </c>
      <c r="G28" s="3"/>
    </row>
    <row r="29" spans="1:7" ht="12.75">
      <c r="A29" s="3">
        <v>13</v>
      </c>
      <c r="B29" t="s">
        <v>6</v>
      </c>
      <c r="C29" s="3">
        <f t="shared" si="0"/>
      </c>
      <c r="D29" s="3">
        <f t="shared" si="1"/>
      </c>
      <c r="F29" t="s">
        <v>8</v>
      </c>
      <c r="G29" s="3">
        <f>G25+G27</f>
        <v>8.042857142857143</v>
      </c>
    </row>
    <row r="30" spans="1:7" ht="12.75">
      <c r="A30" s="3">
        <v>15</v>
      </c>
      <c r="B30" t="s">
        <v>6</v>
      </c>
      <c r="C30" s="3">
        <f t="shared" si="0"/>
      </c>
      <c r="D30" s="3">
        <f t="shared" si="1"/>
      </c>
      <c r="G30" s="3"/>
    </row>
    <row r="31" spans="3:7" ht="12.75">
      <c r="C31" s="3">
        <f>SUM(C1:C30)</f>
        <v>179.35</v>
      </c>
      <c r="D31" s="3">
        <f>SUM(D1:D30)</f>
        <v>3.989583333333334</v>
      </c>
      <c r="G31" s="3"/>
    </row>
    <row r="32" spans="3:7" ht="12.75">
      <c r="C32" s="3">
        <f>C31/24</f>
        <v>7.472916666666666</v>
      </c>
      <c r="D32" s="3">
        <f>D31/7</f>
        <v>0.5699404761904763</v>
      </c>
      <c r="F32" s="2" t="s">
        <v>5</v>
      </c>
      <c r="G32" s="4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G32" sqref="G32"/>
    </sheetView>
  </sheetViews>
  <sheetFormatPr defaultColWidth="9.140625" defaultRowHeight="12.75"/>
  <cols>
    <col min="1" max="5" width="8.8515625" style="0" customWidth="1"/>
    <col min="6" max="6" width="23.421875" style="0" customWidth="1"/>
    <col min="7" max="16384" width="8.8515625" style="0" customWidth="1"/>
  </cols>
  <sheetData>
    <row r="1" spans="1:4" ht="12.75">
      <c r="A1" s="5">
        <v>7.17</v>
      </c>
      <c r="B1" t="s">
        <v>6</v>
      </c>
      <c r="C1" s="5">
        <f>IF(B1="",A1,"")</f>
      </c>
      <c r="D1" s="5">
        <f>IF(C1="","",IF(C1&lt;C$32,"",C1-C$32))</f>
      </c>
    </row>
    <row r="2" spans="1:4" ht="12.75">
      <c r="A2" s="5">
        <v>7.175</v>
      </c>
      <c r="B2" t="s">
        <v>6</v>
      </c>
      <c r="C2" s="5">
        <f aca="true" t="shared" si="0" ref="C2:C30">IF(B2="",A2,"")</f>
      </c>
      <c r="D2" s="5">
        <f aca="true" t="shared" si="1" ref="D2:D30">IF(C2="","",IF(C2&lt;C$32,"",C2-C$32))</f>
      </c>
    </row>
    <row r="3" spans="1:4" ht="12.75">
      <c r="A3" s="5">
        <v>7.18</v>
      </c>
      <c r="B3" t="s">
        <v>6</v>
      </c>
      <c r="C3" s="5">
        <f t="shared" si="0"/>
      </c>
      <c r="D3" s="5">
        <f t="shared" si="1"/>
      </c>
    </row>
    <row r="4" spans="1:4" ht="12.75">
      <c r="A4" s="5">
        <v>7.185</v>
      </c>
      <c r="C4" s="5">
        <f t="shared" si="0"/>
        <v>7.185</v>
      </c>
      <c r="D4" s="5">
        <f t="shared" si="1"/>
      </c>
    </row>
    <row r="5" spans="1:4" ht="12.75">
      <c r="A5" s="5">
        <v>7.19</v>
      </c>
      <c r="C5" s="5">
        <f t="shared" si="0"/>
        <v>7.19</v>
      </c>
      <c r="D5" s="5">
        <f t="shared" si="1"/>
      </c>
    </row>
    <row r="6" spans="1:4" ht="12.75">
      <c r="A6" s="5">
        <v>7.195</v>
      </c>
      <c r="C6" s="5">
        <f t="shared" si="0"/>
        <v>7.195</v>
      </c>
      <c r="D6" s="5">
        <f t="shared" si="1"/>
      </c>
    </row>
    <row r="7" spans="1:4" ht="12.75">
      <c r="A7" s="5">
        <v>7.2</v>
      </c>
      <c r="C7" s="5">
        <f t="shared" si="0"/>
        <v>7.2</v>
      </c>
      <c r="D7" s="5">
        <f t="shared" si="1"/>
      </c>
    </row>
    <row r="8" spans="1:4" ht="12.75">
      <c r="A8" s="5">
        <v>7.205</v>
      </c>
      <c r="C8" s="5">
        <f t="shared" si="0"/>
        <v>7.205</v>
      </c>
      <c r="D8" s="5">
        <f t="shared" si="1"/>
      </c>
    </row>
    <row r="9" spans="1:4" ht="12.75">
      <c r="A9" s="5">
        <v>7.21</v>
      </c>
      <c r="C9" s="5">
        <f t="shared" si="0"/>
        <v>7.21</v>
      </c>
      <c r="D9" s="5">
        <f t="shared" si="1"/>
      </c>
    </row>
    <row r="10" spans="1:4" ht="12.75">
      <c r="A10" s="5">
        <v>7.215</v>
      </c>
      <c r="C10" s="5">
        <f t="shared" si="0"/>
        <v>7.215</v>
      </c>
      <c r="D10" s="5">
        <f t="shared" si="1"/>
      </c>
    </row>
    <row r="11" spans="1:4" ht="12.75">
      <c r="A11" s="5">
        <v>7.22</v>
      </c>
      <c r="C11" s="5">
        <f t="shared" si="0"/>
        <v>7.22</v>
      </c>
      <c r="D11" s="5">
        <f t="shared" si="1"/>
      </c>
    </row>
    <row r="12" spans="1:4" ht="12.75">
      <c r="A12" s="5">
        <v>7.23</v>
      </c>
      <c r="C12" s="5">
        <f t="shared" si="0"/>
        <v>7.23</v>
      </c>
      <c r="D12" s="5">
        <f t="shared" si="1"/>
        <v>0.0006666666666665932</v>
      </c>
    </row>
    <row r="13" spans="1:4" ht="12.75">
      <c r="A13" s="5">
        <v>7.24</v>
      </c>
      <c r="C13" s="5">
        <f t="shared" si="0"/>
        <v>7.24</v>
      </c>
      <c r="D13" s="5">
        <f t="shared" si="1"/>
        <v>0.01066666666666638</v>
      </c>
    </row>
    <row r="14" spans="1:4" ht="12.75">
      <c r="A14" s="5">
        <v>7.25</v>
      </c>
      <c r="C14" s="5">
        <f t="shared" si="0"/>
        <v>7.25</v>
      </c>
      <c r="D14" s="5">
        <f t="shared" si="1"/>
        <v>0.020666666666666167</v>
      </c>
    </row>
    <row r="15" spans="1:4" ht="12.75">
      <c r="A15" s="5">
        <v>7.26</v>
      </c>
      <c r="C15" s="5">
        <f t="shared" si="0"/>
        <v>7.26</v>
      </c>
      <c r="D15" s="5">
        <f t="shared" si="1"/>
        <v>0.030666666666665954</v>
      </c>
    </row>
    <row r="16" spans="1:4" ht="12.75">
      <c r="A16" s="5">
        <v>7.27</v>
      </c>
      <c r="C16" s="5">
        <f t="shared" si="0"/>
        <v>7.27</v>
      </c>
      <c r="D16" s="5">
        <f t="shared" si="1"/>
        <v>0.04066666666666574</v>
      </c>
    </row>
    <row r="17" spans="1:4" ht="12.75">
      <c r="A17" s="5">
        <v>7.28</v>
      </c>
      <c r="C17" s="5">
        <f t="shared" si="0"/>
        <v>7.28</v>
      </c>
      <c r="D17" s="5">
        <f t="shared" si="1"/>
        <v>0.050666666666666416</v>
      </c>
    </row>
    <row r="18" spans="1:4" ht="12.75">
      <c r="A18" s="5">
        <v>7.29</v>
      </c>
      <c r="C18" s="5">
        <f t="shared" si="0"/>
        <v>7.29</v>
      </c>
      <c r="D18" s="5">
        <f t="shared" si="1"/>
        <v>0.0606666666666662</v>
      </c>
    </row>
    <row r="19" spans="1:4" ht="12.75">
      <c r="A19" s="5">
        <v>7.3</v>
      </c>
      <c r="B19" t="s">
        <v>6</v>
      </c>
      <c r="C19" s="5">
        <f t="shared" si="0"/>
      </c>
      <c r="D19" s="5">
        <f t="shared" si="1"/>
      </c>
    </row>
    <row r="20" spans="1:7" ht="12.75">
      <c r="A20" s="5">
        <v>7.31</v>
      </c>
      <c r="B20" t="s">
        <v>6</v>
      </c>
      <c r="C20" s="5">
        <f t="shared" si="0"/>
      </c>
      <c r="D20" s="5">
        <f t="shared" si="1"/>
      </c>
      <c r="F20" t="s">
        <v>0</v>
      </c>
      <c r="G20" s="7">
        <v>30</v>
      </c>
    </row>
    <row r="21" spans="1:7" ht="12.75">
      <c r="A21" s="5">
        <v>7.5</v>
      </c>
      <c r="B21" t="s">
        <v>6</v>
      </c>
      <c r="C21" s="5">
        <f t="shared" si="0"/>
      </c>
      <c r="D21" s="5">
        <f t="shared" si="1"/>
      </c>
      <c r="F21" t="s">
        <v>1</v>
      </c>
      <c r="G21" s="7">
        <v>11</v>
      </c>
    </row>
    <row r="22" spans="1:7" ht="12.75">
      <c r="A22" s="5">
        <v>7.67</v>
      </c>
      <c r="B22" t="s">
        <v>6</v>
      </c>
      <c r="C22" s="5">
        <f t="shared" si="0"/>
      </c>
      <c r="D22" s="5">
        <f t="shared" si="1"/>
      </c>
      <c r="F22" t="s">
        <v>2</v>
      </c>
      <c r="G22" s="7">
        <v>3</v>
      </c>
    </row>
    <row r="23" spans="1:7" ht="12.75">
      <c r="A23" s="5">
        <v>7.99</v>
      </c>
      <c r="B23" t="s">
        <v>6</v>
      </c>
      <c r="C23" s="5">
        <f t="shared" si="0"/>
      </c>
      <c r="D23" s="5">
        <f t="shared" si="1"/>
      </c>
      <c r="F23" t="s">
        <v>3</v>
      </c>
      <c r="G23" s="7">
        <v>12</v>
      </c>
    </row>
    <row r="24" spans="1:7" ht="12.75">
      <c r="A24" s="5">
        <v>8</v>
      </c>
      <c r="B24" t="s">
        <v>6</v>
      </c>
      <c r="C24" s="5">
        <f t="shared" si="0"/>
      </c>
      <c r="D24" s="5">
        <f t="shared" si="1"/>
      </c>
      <c r="G24" s="5"/>
    </row>
    <row r="25" spans="1:7" ht="12.75">
      <c r="A25" s="5">
        <v>8.2</v>
      </c>
      <c r="B25" t="s">
        <v>6</v>
      </c>
      <c r="C25" s="5">
        <f t="shared" si="0"/>
      </c>
      <c r="D25" s="5">
        <f t="shared" si="1"/>
      </c>
      <c r="F25" t="s">
        <v>7</v>
      </c>
      <c r="G25" s="5">
        <f>C32</f>
        <v>7.229333333333334</v>
      </c>
    </row>
    <row r="26" spans="1:7" ht="12.75">
      <c r="A26" s="5">
        <v>8.4</v>
      </c>
      <c r="B26" t="s">
        <v>6</v>
      </c>
      <c r="C26" s="5">
        <f t="shared" si="0"/>
      </c>
      <c r="D26" s="5">
        <f t="shared" si="1"/>
      </c>
      <c r="G26" s="5"/>
    </row>
    <row r="27" spans="1:7" ht="12.75">
      <c r="A27" s="5">
        <v>8.54</v>
      </c>
      <c r="B27" t="s">
        <v>6</v>
      </c>
      <c r="C27" s="5">
        <f t="shared" si="0"/>
      </c>
      <c r="D27" s="5">
        <f t="shared" si="1"/>
      </c>
      <c r="G27" s="5"/>
    </row>
    <row r="28" spans="1:7" ht="12.75">
      <c r="A28" s="5">
        <v>12</v>
      </c>
      <c r="B28" t="s">
        <v>6</v>
      </c>
      <c r="C28" s="5">
        <f t="shared" si="0"/>
      </c>
      <c r="D28" s="5">
        <f t="shared" si="1"/>
      </c>
      <c r="G28" s="5"/>
    </row>
    <row r="29" spans="1:7" ht="12.75">
      <c r="A29" s="5">
        <v>13</v>
      </c>
      <c r="B29" t="s">
        <v>6</v>
      </c>
      <c r="C29" s="5">
        <f t="shared" si="0"/>
      </c>
      <c r="D29" s="5">
        <f t="shared" si="1"/>
      </c>
      <c r="G29" s="5"/>
    </row>
    <row r="30" spans="1:7" ht="12.75">
      <c r="A30" s="5">
        <v>15</v>
      </c>
      <c r="B30" t="s">
        <v>6</v>
      </c>
      <c r="C30" s="5">
        <f t="shared" si="0"/>
      </c>
      <c r="D30" s="5">
        <f t="shared" si="1"/>
      </c>
      <c r="G30" s="5"/>
    </row>
    <row r="31" spans="3:7" ht="12.75">
      <c r="C31" s="5">
        <f>SUM(C1:C30)</f>
        <v>108.44000000000001</v>
      </c>
      <c r="D31" s="5">
        <f>SUM(D1:D30)</f>
        <v>0.21466666666666345</v>
      </c>
      <c r="G31" s="5"/>
    </row>
    <row r="32" spans="3:7" ht="12.75">
      <c r="C32" s="5">
        <f>C31/15</f>
        <v>7.229333333333334</v>
      </c>
      <c r="D32" s="5">
        <f>D31/7</f>
        <v>0.030666666666666207</v>
      </c>
      <c r="F32" s="2" t="s">
        <v>5</v>
      </c>
      <c r="G32" s="6">
        <v>7.22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D32" sqref="D32"/>
    </sheetView>
  </sheetViews>
  <sheetFormatPr defaultColWidth="9.140625" defaultRowHeight="12.75"/>
  <cols>
    <col min="1" max="5" width="8.8515625" style="0" customWidth="1"/>
    <col min="6" max="6" width="21.140625" style="0" customWidth="1"/>
    <col min="7" max="16384" width="8.8515625" style="0" customWidth="1"/>
  </cols>
  <sheetData>
    <row r="1" spans="1:4" ht="12.75">
      <c r="A1" s="5">
        <v>7.17</v>
      </c>
      <c r="B1" t="s">
        <v>6</v>
      </c>
      <c r="C1" s="5">
        <f>IF(B1="",A1,"")</f>
      </c>
      <c r="D1" s="5">
        <f>IF(C1="","",IF(C1&lt;C$32,"",C1-C$32))</f>
      </c>
    </row>
    <row r="2" spans="1:4" ht="12.75">
      <c r="A2" s="5">
        <v>7.175</v>
      </c>
      <c r="B2" t="s">
        <v>6</v>
      </c>
      <c r="C2" s="5">
        <f aca="true" t="shared" si="0" ref="C2:C30">IF(B2="",A2,"")</f>
      </c>
      <c r="D2" s="5">
        <f aca="true" t="shared" si="1" ref="D2:D30">IF(C2="","",IF(C2&lt;C$32,"",C2-C$32))</f>
      </c>
    </row>
    <row r="3" spans="1:4" ht="12.75">
      <c r="A3" s="5">
        <v>7.18</v>
      </c>
      <c r="B3" t="s">
        <v>6</v>
      </c>
      <c r="C3" s="5">
        <f t="shared" si="0"/>
      </c>
      <c r="D3" s="5">
        <f t="shared" si="1"/>
      </c>
    </row>
    <row r="4" spans="1:4" ht="12.75">
      <c r="A4" s="5">
        <v>7.185</v>
      </c>
      <c r="B4" t="s">
        <v>6</v>
      </c>
      <c r="C4" s="5">
        <f t="shared" si="0"/>
      </c>
      <c r="D4" s="5">
        <f t="shared" si="1"/>
      </c>
    </row>
    <row r="5" spans="1:4" ht="12.75">
      <c r="A5" s="5">
        <v>7.19</v>
      </c>
      <c r="B5" t="s">
        <v>6</v>
      </c>
      <c r="C5" s="5">
        <f t="shared" si="0"/>
      </c>
      <c r="D5" s="5">
        <f t="shared" si="1"/>
      </c>
    </row>
    <row r="6" spans="1:4" ht="12.75">
      <c r="A6" s="5">
        <v>7.195</v>
      </c>
      <c r="B6" t="s">
        <v>6</v>
      </c>
      <c r="C6" s="5">
        <f t="shared" si="0"/>
      </c>
      <c r="D6" s="5">
        <f t="shared" si="1"/>
      </c>
    </row>
    <row r="7" spans="1:4" ht="12.75">
      <c r="A7" s="5">
        <v>7.2</v>
      </c>
      <c r="C7" s="5">
        <f t="shared" si="0"/>
        <v>7.2</v>
      </c>
      <c r="D7" s="5">
        <f t="shared" si="1"/>
      </c>
    </row>
    <row r="8" spans="1:4" ht="12.75">
      <c r="A8" s="5">
        <v>7.205</v>
      </c>
      <c r="C8" s="5">
        <f t="shared" si="0"/>
        <v>7.205</v>
      </c>
      <c r="D8" s="5">
        <f t="shared" si="1"/>
      </c>
    </row>
    <row r="9" spans="1:4" ht="12.75">
      <c r="A9" s="5">
        <v>7.21</v>
      </c>
      <c r="C9" s="5">
        <f t="shared" si="0"/>
        <v>7.21</v>
      </c>
      <c r="D9" s="5">
        <f t="shared" si="1"/>
      </c>
    </row>
    <row r="10" spans="1:4" ht="12.75">
      <c r="A10" s="5">
        <v>7.215</v>
      </c>
      <c r="C10" s="5">
        <f t="shared" si="0"/>
        <v>7.215</v>
      </c>
      <c r="D10" s="5">
        <f t="shared" si="1"/>
      </c>
    </row>
    <row r="11" spans="1:4" ht="12.75">
      <c r="A11" s="5">
        <v>7.22</v>
      </c>
      <c r="C11" s="5">
        <f t="shared" si="0"/>
        <v>7.22</v>
      </c>
      <c r="D11" s="5">
        <f t="shared" si="1"/>
      </c>
    </row>
    <row r="12" spans="1:4" ht="12.75">
      <c r="A12" s="5">
        <v>7.23</v>
      </c>
      <c r="C12" s="5">
        <f t="shared" si="0"/>
        <v>7.23</v>
      </c>
      <c r="D12" s="5">
        <f t="shared" si="1"/>
      </c>
    </row>
    <row r="13" spans="1:4" ht="12.75">
      <c r="A13" s="5">
        <v>7.24</v>
      </c>
      <c r="C13" s="5">
        <f t="shared" si="0"/>
        <v>7.24</v>
      </c>
      <c r="D13" s="5">
        <f t="shared" si="1"/>
      </c>
    </row>
    <row r="14" spans="1:4" ht="12.75">
      <c r="A14" s="5">
        <v>7.25</v>
      </c>
      <c r="C14" s="5">
        <f t="shared" si="0"/>
        <v>7.25</v>
      </c>
      <c r="D14" s="5">
        <f t="shared" si="1"/>
      </c>
    </row>
    <row r="15" spans="1:4" ht="12.75">
      <c r="A15" s="5">
        <v>7.26</v>
      </c>
      <c r="C15" s="5">
        <f t="shared" si="0"/>
        <v>7.26</v>
      </c>
      <c r="D15" s="5">
        <f t="shared" si="1"/>
      </c>
    </row>
    <row r="16" spans="1:4" ht="12.75">
      <c r="A16" s="5">
        <v>7.27</v>
      </c>
      <c r="C16" s="5">
        <f t="shared" si="0"/>
        <v>7.27</v>
      </c>
      <c r="D16" s="5">
        <f t="shared" si="1"/>
        <v>0.004666666666666153</v>
      </c>
    </row>
    <row r="17" spans="1:4" ht="12.75">
      <c r="A17" s="5">
        <v>7.28</v>
      </c>
      <c r="C17" s="5">
        <f t="shared" si="0"/>
        <v>7.28</v>
      </c>
      <c r="D17" s="5">
        <f t="shared" si="1"/>
        <v>0.014666666666666828</v>
      </c>
    </row>
    <row r="18" spans="1:4" ht="12.75">
      <c r="A18" s="5">
        <v>7.29</v>
      </c>
      <c r="C18" s="5">
        <f t="shared" si="0"/>
        <v>7.29</v>
      </c>
      <c r="D18" s="5">
        <f t="shared" si="1"/>
        <v>0.024666666666666615</v>
      </c>
    </row>
    <row r="19" spans="1:4" ht="12.75">
      <c r="A19" s="5">
        <v>7.3</v>
      </c>
      <c r="C19" s="5">
        <f t="shared" si="0"/>
        <v>7.3</v>
      </c>
      <c r="D19" s="5">
        <f t="shared" si="1"/>
        <v>0.0346666666666664</v>
      </c>
    </row>
    <row r="20" spans="1:7" ht="12.75">
      <c r="A20" s="5">
        <v>7.31</v>
      </c>
      <c r="C20" s="5">
        <f t="shared" si="0"/>
        <v>7.31</v>
      </c>
      <c r="D20" s="5">
        <f t="shared" si="1"/>
        <v>0.04466666666666619</v>
      </c>
      <c r="F20" t="s">
        <v>0</v>
      </c>
      <c r="G20" s="7">
        <v>30</v>
      </c>
    </row>
    <row r="21" spans="1:7" ht="12.75">
      <c r="A21" s="5">
        <v>7.5</v>
      </c>
      <c r="C21" s="5">
        <f t="shared" si="0"/>
        <v>7.5</v>
      </c>
      <c r="D21" s="5">
        <f t="shared" si="1"/>
        <v>0.23466666666666658</v>
      </c>
      <c r="F21" t="s">
        <v>1</v>
      </c>
      <c r="G21" s="7">
        <v>20</v>
      </c>
    </row>
    <row r="22" spans="1:7" ht="12.75">
      <c r="A22" s="5">
        <v>7.67</v>
      </c>
      <c r="B22" t="s">
        <v>6</v>
      </c>
      <c r="C22" s="5">
        <f t="shared" si="0"/>
      </c>
      <c r="D22" s="5">
        <f t="shared" si="1"/>
      </c>
      <c r="F22" t="s">
        <v>2</v>
      </c>
      <c r="G22" s="7">
        <v>6</v>
      </c>
    </row>
    <row r="23" spans="1:7" ht="12.75">
      <c r="A23" s="5">
        <v>7.99</v>
      </c>
      <c r="B23" t="s">
        <v>6</v>
      </c>
      <c r="C23" s="5">
        <f t="shared" si="0"/>
      </c>
      <c r="D23" s="5">
        <f t="shared" si="1"/>
      </c>
      <c r="F23" t="s">
        <v>3</v>
      </c>
      <c r="G23" s="7">
        <v>9</v>
      </c>
    </row>
    <row r="24" spans="1:7" ht="12.75">
      <c r="A24" s="5">
        <v>8</v>
      </c>
      <c r="B24" t="s">
        <v>6</v>
      </c>
      <c r="C24" s="5">
        <f t="shared" si="0"/>
      </c>
      <c r="D24" s="5">
        <f t="shared" si="1"/>
      </c>
      <c r="G24" s="5"/>
    </row>
    <row r="25" spans="1:7" ht="12.75">
      <c r="A25" s="5">
        <v>8.2</v>
      </c>
      <c r="B25" t="s">
        <v>6</v>
      </c>
      <c r="C25" s="5">
        <f t="shared" si="0"/>
      </c>
      <c r="D25" s="5">
        <f t="shared" si="1"/>
      </c>
      <c r="F25" t="s">
        <v>7</v>
      </c>
      <c r="G25" s="5">
        <f>C32</f>
        <v>7.265333333333333</v>
      </c>
    </row>
    <row r="26" spans="1:7" ht="12.75">
      <c r="A26" s="5">
        <v>8.4</v>
      </c>
      <c r="B26" t="s">
        <v>6</v>
      </c>
      <c r="C26" s="5">
        <f t="shared" si="0"/>
      </c>
      <c r="D26" s="5">
        <f t="shared" si="1"/>
      </c>
      <c r="G26" s="5"/>
    </row>
    <row r="27" spans="1:7" ht="12.75">
      <c r="A27" s="5">
        <v>8.54</v>
      </c>
      <c r="B27" t="s">
        <v>6</v>
      </c>
      <c r="C27" s="5">
        <f t="shared" si="0"/>
      </c>
      <c r="D27" s="5">
        <f t="shared" si="1"/>
      </c>
      <c r="G27" s="5"/>
    </row>
    <row r="28" spans="1:7" ht="12.75">
      <c r="A28" s="5">
        <v>12</v>
      </c>
      <c r="B28" t="s">
        <v>6</v>
      </c>
      <c r="C28" s="5">
        <f t="shared" si="0"/>
      </c>
      <c r="D28" s="5">
        <f t="shared" si="1"/>
      </c>
      <c r="G28" s="5"/>
    </row>
    <row r="29" spans="1:7" ht="12.75">
      <c r="A29" s="5">
        <v>13</v>
      </c>
      <c r="B29" t="s">
        <v>6</v>
      </c>
      <c r="C29" s="5">
        <f t="shared" si="0"/>
      </c>
      <c r="D29" s="5">
        <f t="shared" si="1"/>
      </c>
      <c r="G29" s="5"/>
    </row>
    <row r="30" spans="1:7" ht="12.75">
      <c r="A30" s="5">
        <v>15</v>
      </c>
      <c r="B30" t="s">
        <v>6</v>
      </c>
      <c r="C30" s="5">
        <f t="shared" si="0"/>
      </c>
      <c r="D30" s="5">
        <f t="shared" si="1"/>
      </c>
      <c r="G30" s="5"/>
    </row>
    <row r="31" spans="3:7" ht="12.75">
      <c r="C31" s="5">
        <f>SUM(C1:C30)</f>
        <v>108.98</v>
      </c>
      <c r="D31" s="5">
        <f>SUM(D1:D30)</f>
        <v>0.35799999999999876</v>
      </c>
      <c r="G31" s="5"/>
    </row>
    <row r="32" spans="3:7" ht="12.75">
      <c r="C32" s="5">
        <f>C31/15</f>
        <v>7.265333333333333</v>
      </c>
      <c r="D32" s="5">
        <f>D31/6</f>
        <v>0.05966666666666646</v>
      </c>
      <c r="F32" s="2" t="s">
        <v>5</v>
      </c>
      <c r="G32" s="6">
        <v>7.26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D5" sqref="D5"/>
    </sheetView>
  </sheetViews>
  <sheetFormatPr defaultColWidth="9.140625" defaultRowHeight="12.75"/>
  <cols>
    <col min="1" max="5" width="8.8515625" style="0" customWidth="1"/>
    <col min="6" max="6" width="22.28125" style="0" customWidth="1"/>
    <col min="7" max="16384" width="8.8515625" style="0" customWidth="1"/>
  </cols>
  <sheetData>
    <row r="1" spans="1:4" ht="12.75">
      <c r="A1" s="5">
        <v>7.17</v>
      </c>
      <c r="B1" t="s">
        <v>6</v>
      </c>
      <c r="C1" s="5">
        <f>IF(B1="",A1,"")</f>
      </c>
      <c r="D1" s="5">
        <f>IF(C1="","",IF(C1&lt;C$32,"",C1-C$32))</f>
      </c>
    </row>
    <row r="2" spans="1:4" ht="12.75">
      <c r="A2" s="5">
        <v>7.175</v>
      </c>
      <c r="B2" t="s">
        <v>6</v>
      </c>
      <c r="C2" s="5">
        <f aca="true" t="shared" si="0" ref="C2:C30">IF(B2="",A2,"")</f>
      </c>
      <c r="D2" s="5">
        <f aca="true" t="shared" si="1" ref="D2:D30">IF(C2="","",IF(C2&lt;C$32,"",C2-C$32))</f>
      </c>
    </row>
    <row r="3" spans="1:4" ht="12.75">
      <c r="A3" s="5">
        <v>7.18</v>
      </c>
      <c r="B3" t="s">
        <v>6</v>
      </c>
      <c r="C3" s="5">
        <f t="shared" si="0"/>
      </c>
      <c r="D3" s="5">
        <f t="shared" si="1"/>
      </c>
    </row>
    <row r="4" spans="1:4" ht="12.75">
      <c r="A4" s="5">
        <v>7.185</v>
      </c>
      <c r="B4" t="s">
        <v>6</v>
      </c>
      <c r="C4" s="5">
        <f t="shared" si="0"/>
      </c>
      <c r="D4" s="5">
        <f t="shared" si="1"/>
      </c>
    </row>
    <row r="5" spans="1:4" ht="12.75">
      <c r="A5" s="5">
        <v>7.19</v>
      </c>
      <c r="B5" t="s">
        <v>6</v>
      </c>
      <c r="C5" s="5">
        <f t="shared" si="0"/>
      </c>
      <c r="D5" s="5">
        <f t="shared" si="1"/>
      </c>
    </row>
    <row r="6" spans="1:4" ht="12.75">
      <c r="A6" s="5">
        <v>7.195</v>
      </c>
      <c r="B6" t="s">
        <v>6</v>
      </c>
      <c r="C6" s="5">
        <f t="shared" si="0"/>
      </c>
      <c r="D6" s="5">
        <f t="shared" si="1"/>
      </c>
    </row>
    <row r="7" spans="1:4" ht="12.75">
      <c r="A7" s="5">
        <v>7.2</v>
      </c>
      <c r="B7" t="s">
        <v>6</v>
      </c>
      <c r="C7" s="5">
        <f t="shared" si="0"/>
      </c>
      <c r="D7" s="5">
        <f t="shared" si="1"/>
      </c>
    </row>
    <row r="8" spans="1:4" ht="12.75">
      <c r="A8" s="5">
        <v>7.205</v>
      </c>
      <c r="B8" t="s">
        <v>6</v>
      </c>
      <c r="C8" s="5">
        <f t="shared" si="0"/>
      </c>
      <c r="D8" s="5">
        <f t="shared" si="1"/>
      </c>
    </row>
    <row r="9" spans="1:4" ht="12.75">
      <c r="A9" s="5">
        <v>7.21</v>
      </c>
      <c r="B9" t="s">
        <v>6</v>
      </c>
      <c r="C9" s="5">
        <f t="shared" si="0"/>
      </c>
      <c r="D9" s="5">
        <f t="shared" si="1"/>
      </c>
    </row>
    <row r="10" spans="1:4" ht="12.75">
      <c r="A10" s="5">
        <v>7.215</v>
      </c>
      <c r="C10" s="5">
        <f t="shared" si="0"/>
        <v>7.215</v>
      </c>
      <c r="D10" s="5">
        <f t="shared" si="1"/>
      </c>
    </row>
    <row r="11" spans="1:4" ht="12.75">
      <c r="A11" s="5">
        <v>7.22</v>
      </c>
      <c r="C11" s="5">
        <f t="shared" si="0"/>
        <v>7.22</v>
      </c>
      <c r="D11" s="5">
        <f t="shared" si="1"/>
      </c>
    </row>
    <row r="12" spans="1:4" ht="12.75">
      <c r="A12" s="5">
        <v>7.23</v>
      </c>
      <c r="C12" s="5">
        <f t="shared" si="0"/>
        <v>7.23</v>
      </c>
      <c r="D12" s="5">
        <f t="shared" si="1"/>
      </c>
    </row>
    <row r="13" spans="1:4" ht="12.75">
      <c r="A13" s="5">
        <v>7.24</v>
      </c>
      <c r="C13" s="5">
        <f t="shared" si="0"/>
        <v>7.24</v>
      </c>
      <c r="D13" s="5">
        <f t="shared" si="1"/>
      </c>
    </row>
    <row r="14" spans="1:4" ht="12.75">
      <c r="A14" s="5">
        <v>7.25</v>
      </c>
      <c r="C14" s="5">
        <f t="shared" si="0"/>
        <v>7.25</v>
      </c>
      <c r="D14" s="5">
        <f t="shared" si="1"/>
      </c>
    </row>
    <row r="15" spans="1:4" ht="12.75">
      <c r="A15" s="5">
        <v>7.26</v>
      </c>
      <c r="C15" s="5">
        <f t="shared" si="0"/>
        <v>7.26</v>
      </c>
      <c r="D15" s="5">
        <f t="shared" si="1"/>
      </c>
    </row>
    <row r="16" spans="1:4" ht="12.75">
      <c r="A16" s="5">
        <v>7.27</v>
      </c>
      <c r="C16" s="5">
        <f t="shared" si="0"/>
        <v>7.27</v>
      </c>
      <c r="D16" s="5">
        <f t="shared" si="1"/>
      </c>
    </row>
    <row r="17" spans="1:4" ht="12.75">
      <c r="A17" s="5">
        <v>7.28</v>
      </c>
      <c r="C17" s="5">
        <f t="shared" si="0"/>
        <v>7.28</v>
      </c>
      <c r="D17" s="5">
        <f t="shared" si="1"/>
      </c>
    </row>
    <row r="18" spans="1:4" ht="12.75">
      <c r="A18" s="5">
        <v>7.29</v>
      </c>
      <c r="C18" s="5">
        <f t="shared" si="0"/>
        <v>7.29</v>
      </c>
      <c r="D18" s="5">
        <f t="shared" si="1"/>
      </c>
    </row>
    <row r="19" spans="1:4" ht="12.75">
      <c r="A19" s="5">
        <v>7.3</v>
      </c>
      <c r="C19" s="5">
        <f t="shared" si="0"/>
        <v>7.3</v>
      </c>
      <c r="D19" s="5">
        <f t="shared" si="1"/>
      </c>
    </row>
    <row r="20" spans="1:7" ht="12.75">
      <c r="A20" s="5">
        <v>7.31</v>
      </c>
      <c r="C20" s="5">
        <f t="shared" si="0"/>
        <v>7.31</v>
      </c>
      <c r="D20" s="5">
        <f t="shared" si="1"/>
      </c>
      <c r="F20" t="s">
        <v>0</v>
      </c>
      <c r="G20" s="7">
        <v>30</v>
      </c>
    </row>
    <row r="21" spans="1:7" ht="12.75">
      <c r="A21" s="5">
        <v>7.5</v>
      </c>
      <c r="C21" s="5">
        <f t="shared" si="0"/>
        <v>7.5</v>
      </c>
      <c r="D21" s="5">
        <f t="shared" si="1"/>
        <v>0.09833333333333272</v>
      </c>
      <c r="F21" t="s">
        <v>1</v>
      </c>
      <c r="G21" s="7">
        <v>30</v>
      </c>
    </row>
    <row r="22" spans="1:7" ht="12.75">
      <c r="A22" s="5">
        <v>7.67</v>
      </c>
      <c r="C22" s="5">
        <f t="shared" si="0"/>
        <v>7.67</v>
      </c>
      <c r="D22" s="5">
        <f t="shared" si="1"/>
        <v>0.26833333333333265</v>
      </c>
      <c r="F22" t="s">
        <v>2</v>
      </c>
      <c r="G22" s="7">
        <v>9</v>
      </c>
    </row>
    <row r="23" spans="1:7" ht="12.75">
      <c r="A23" s="5">
        <v>7.99</v>
      </c>
      <c r="C23" s="5">
        <f t="shared" si="0"/>
        <v>7.99</v>
      </c>
      <c r="D23" s="5">
        <f t="shared" si="1"/>
        <v>0.5883333333333329</v>
      </c>
      <c r="F23" t="s">
        <v>3</v>
      </c>
      <c r="G23" s="7">
        <v>6</v>
      </c>
    </row>
    <row r="24" spans="1:7" ht="12.75">
      <c r="A24" s="5">
        <v>8</v>
      </c>
      <c r="C24" s="5">
        <f t="shared" si="0"/>
        <v>8</v>
      </c>
      <c r="D24" s="5">
        <f t="shared" si="1"/>
        <v>0.5983333333333327</v>
      </c>
      <c r="G24" s="5"/>
    </row>
    <row r="25" spans="1:7" ht="12.75">
      <c r="A25" s="5">
        <v>8.2</v>
      </c>
      <c r="B25" t="s">
        <v>6</v>
      </c>
      <c r="C25" s="5">
        <f t="shared" si="0"/>
      </c>
      <c r="D25" s="5">
        <f t="shared" si="1"/>
      </c>
      <c r="F25" t="s">
        <v>7</v>
      </c>
      <c r="G25" s="5">
        <f>C32</f>
        <v>7.401666666666667</v>
      </c>
    </row>
    <row r="26" spans="1:7" ht="12.75">
      <c r="A26" s="5">
        <v>8.4</v>
      </c>
      <c r="B26" t="s">
        <v>6</v>
      </c>
      <c r="C26" s="5">
        <f t="shared" si="0"/>
      </c>
      <c r="D26" s="5">
        <f t="shared" si="1"/>
      </c>
      <c r="G26" s="5"/>
    </row>
    <row r="27" spans="1:7" ht="12.75">
      <c r="A27" s="5">
        <v>8.54</v>
      </c>
      <c r="B27" t="s">
        <v>6</v>
      </c>
      <c r="C27" s="5">
        <f t="shared" si="0"/>
      </c>
      <c r="D27" s="5">
        <f t="shared" si="1"/>
      </c>
      <c r="G27" s="5"/>
    </row>
    <row r="28" spans="1:7" ht="12.75">
      <c r="A28" s="5">
        <v>12</v>
      </c>
      <c r="B28" t="s">
        <v>6</v>
      </c>
      <c r="C28" s="5">
        <f t="shared" si="0"/>
      </c>
      <c r="D28" s="5">
        <f t="shared" si="1"/>
      </c>
      <c r="G28" s="5"/>
    </row>
    <row r="29" spans="1:7" ht="12.75">
      <c r="A29" s="5">
        <v>13</v>
      </c>
      <c r="B29" t="s">
        <v>6</v>
      </c>
      <c r="C29" s="5">
        <f t="shared" si="0"/>
      </c>
      <c r="D29" s="5">
        <f t="shared" si="1"/>
      </c>
      <c r="G29" s="5"/>
    </row>
    <row r="30" spans="1:7" ht="12.75">
      <c r="A30" s="5">
        <v>15</v>
      </c>
      <c r="B30" t="s">
        <v>6</v>
      </c>
      <c r="C30" s="5">
        <f t="shared" si="0"/>
      </c>
      <c r="D30" s="5">
        <f t="shared" si="1"/>
      </c>
      <c r="G30" s="5"/>
    </row>
    <row r="31" spans="3:7" ht="12.75">
      <c r="C31" s="5">
        <f>SUM(C1:C30)</f>
        <v>111.025</v>
      </c>
      <c r="D31" s="5">
        <f>SUM(D1:D30)</f>
        <v>1.553333333333331</v>
      </c>
      <c r="G31" s="5"/>
    </row>
    <row r="32" spans="3:7" ht="12.75">
      <c r="C32" s="5">
        <f>C31/15</f>
        <v>7.401666666666667</v>
      </c>
      <c r="D32" s="5">
        <f>D31/4</f>
        <v>0.38833333333333275</v>
      </c>
      <c r="F32" s="2" t="s">
        <v>5</v>
      </c>
      <c r="G32" s="6">
        <v>7.31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D3" sqref="D3"/>
    </sheetView>
  </sheetViews>
  <sheetFormatPr defaultColWidth="9.140625" defaultRowHeight="12.75"/>
  <cols>
    <col min="1" max="5" width="8.8515625" style="0" customWidth="1"/>
    <col min="6" max="6" width="21.421875" style="0" customWidth="1"/>
    <col min="7" max="16384" width="8.8515625" style="0" customWidth="1"/>
  </cols>
  <sheetData>
    <row r="1" spans="1:4" ht="12.75">
      <c r="A1" s="5">
        <v>7.17</v>
      </c>
      <c r="B1" t="s">
        <v>6</v>
      </c>
      <c r="C1" s="5">
        <f>IF(B1="",A1,"")</f>
      </c>
      <c r="D1" s="5">
        <f>IF(C1="","",IF(C1&lt;C$32,"",C1-C$32))</f>
      </c>
    </row>
    <row r="2" spans="1:4" ht="12.75">
      <c r="A2" s="5">
        <v>7.175</v>
      </c>
      <c r="B2" t="s">
        <v>6</v>
      </c>
      <c r="C2" s="5">
        <f aca="true" t="shared" si="0" ref="C2:C30">IF(B2="",A2,"")</f>
      </c>
      <c r="D2" s="5">
        <f aca="true" t="shared" si="1" ref="D2:D30">IF(C2="","",IF(C2&lt;C$32,"",C2-C$32))</f>
      </c>
    </row>
    <row r="3" spans="1:4" ht="12.75">
      <c r="A3" s="5">
        <v>7.18</v>
      </c>
      <c r="B3" t="s">
        <v>6</v>
      </c>
      <c r="C3" s="5">
        <f t="shared" si="0"/>
      </c>
      <c r="D3" s="5">
        <f t="shared" si="1"/>
      </c>
    </row>
    <row r="4" spans="1:4" ht="12.75">
      <c r="A4" s="5">
        <v>7.185</v>
      </c>
      <c r="B4" t="s">
        <v>6</v>
      </c>
      <c r="C4" s="5">
        <f t="shared" si="0"/>
      </c>
      <c r="D4" s="5">
        <f t="shared" si="1"/>
      </c>
    </row>
    <row r="5" spans="1:4" ht="12.75">
      <c r="A5" s="5">
        <v>7.19</v>
      </c>
      <c r="B5" t="s">
        <v>6</v>
      </c>
      <c r="C5" s="5">
        <f t="shared" si="0"/>
      </c>
      <c r="D5" s="5">
        <f t="shared" si="1"/>
      </c>
    </row>
    <row r="6" spans="1:4" ht="12.75">
      <c r="A6" s="5">
        <v>7.195</v>
      </c>
      <c r="B6" t="s">
        <v>6</v>
      </c>
      <c r="C6" s="5">
        <f t="shared" si="0"/>
      </c>
      <c r="D6" s="5">
        <f t="shared" si="1"/>
      </c>
    </row>
    <row r="7" spans="1:4" ht="12.75">
      <c r="A7" s="5">
        <v>7.2</v>
      </c>
      <c r="B7" t="s">
        <v>6</v>
      </c>
      <c r="C7" s="5">
        <f t="shared" si="0"/>
      </c>
      <c r="D7" s="5">
        <f t="shared" si="1"/>
      </c>
    </row>
    <row r="8" spans="1:4" ht="12.75">
      <c r="A8" s="5">
        <v>7.205</v>
      </c>
      <c r="B8" t="s">
        <v>6</v>
      </c>
      <c r="C8" s="5">
        <f t="shared" si="0"/>
      </c>
      <c r="D8" s="5">
        <f t="shared" si="1"/>
      </c>
    </row>
    <row r="9" spans="1:4" ht="12.75">
      <c r="A9" s="5">
        <v>7.21</v>
      </c>
      <c r="B9" t="s">
        <v>6</v>
      </c>
      <c r="C9" s="5">
        <f t="shared" si="0"/>
      </c>
      <c r="D9" s="5">
        <f t="shared" si="1"/>
      </c>
    </row>
    <row r="10" spans="1:4" ht="12.75">
      <c r="A10" s="5">
        <v>7.215</v>
      </c>
      <c r="B10" t="s">
        <v>6</v>
      </c>
      <c r="C10" s="5">
        <f t="shared" si="0"/>
      </c>
      <c r="D10" s="5">
        <f t="shared" si="1"/>
      </c>
    </row>
    <row r="11" spans="1:4" ht="12.75">
      <c r="A11" s="5">
        <v>7.22</v>
      </c>
      <c r="B11" t="s">
        <v>6</v>
      </c>
      <c r="C11" s="5">
        <f t="shared" si="0"/>
      </c>
      <c r="D11" s="5">
        <f t="shared" si="1"/>
      </c>
    </row>
    <row r="12" spans="1:4" ht="12.75">
      <c r="A12" s="5">
        <v>7.23</v>
      </c>
      <c r="B12" t="s">
        <v>6</v>
      </c>
      <c r="C12" s="5">
        <f t="shared" si="0"/>
      </c>
      <c r="D12" s="5">
        <f t="shared" si="1"/>
      </c>
    </row>
    <row r="13" spans="1:4" ht="12.75">
      <c r="A13" s="5">
        <v>7.24</v>
      </c>
      <c r="C13" s="5">
        <f t="shared" si="0"/>
        <v>7.24</v>
      </c>
      <c r="D13" s="5">
        <f t="shared" si="1"/>
      </c>
    </row>
    <row r="14" spans="1:4" ht="12.75">
      <c r="A14" s="5">
        <v>7.25</v>
      </c>
      <c r="C14" s="5">
        <f t="shared" si="0"/>
        <v>7.25</v>
      </c>
      <c r="D14" s="5">
        <f t="shared" si="1"/>
      </c>
    </row>
    <row r="15" spans="1:4" ht="12.75">
      <c r="A15" s="5">
        <v>7.26</v>
      </c>
      <c r="C15" s="5">
        <f t="shared" si="0"/>
        <v>7.26</v>
      </c>
      <c r="D15" s="5">
        <f t="shared" si="1"/>
      </c>
    </row>
    <row r="16" spans="1:4" ht="12.75">
      <c r="A16" s="5">
        <v>7.27</v>
      </c>
      <c r="C16" s="5">
        <f t="shared" si="0"/>
        <v>7.27</v>
      </c>
      <c r="D16" s="5">
        <f t="shared" si="1"/>
      </c>
    </row>
    <row r="17" spans="1:4" ht="12.75">
      <c r="A17" s="5">
        <v>7.28</v>
      </c>
      <c r="C17" s="5">
        <f t="shared" si="0"/>
        <v>7.28</v>
      </c>
      <c r="D17" s="5">
        <f t="shared" si="1"/>
      </c>
    </row>
    <row r="18" spans="1:4" ht="12.75">
      <c r="A18" s="5">
        <v>7.29</v>
      </c>
      <c r="C18" s="5">
        <f t="shared" si="0"/>
        <v>7.29</v>
      </c>
      <c r="D18" s="5">
        <f t="shared" si="1"/>
      </c>
    </row>
    <row r="19" spans="1:4" ht="12.75">
      <c r="A19" s="5">
        <v>7.3</v>
      </c>
      <c r="C19" s="5">
        <f t="shared" si="0"/>
        <v>7.3</v>
      </c>
      <c r="D19" s="5">
        <f t="shared" si="1"/>
      </c>
    </row>
    <row r="20" spans="1:7" ht="12.75">
      <c r="A20" s="5">
        <v>7.31</v>
      </c>
      <c r="C20" s="5">
        <f t="shared" si="0"/>
        <v>7.31</v>
      </c>
      <c r="D20" s="5">
        <f t="shared" si="1"/>
      </c>
      <c r="F20" t="s">
        <v>0</v>
      </c>
      <c r="G20" s="7">
        <v>30</v>
      </c>
    </row>
    <row r="21" spans="1:7" ht="12.75">
      <c r="A21" s="5">
        <v>7.5</v>
      </c>
      <c r="C21" s="5">
        <f t="shared" si="0"/>
        <v>7.5</v>
      </c>
      <c r="D21" s="5">
        <f t="shared" si="1"/>
      </c>
      <c r="F21" t="s">
        <v>1</v>
      </c>
      <c r="G21" s="7">
        <v>40</v>
      </c>
    </row>
    <row r="22" spans="1:7" ht="12.75">
      <c r="A22" s="5">
        <v>7.67</v>
      </c>
      <c r="C22" s="5">
        <f t="shared" si="0"/>
        <v>7.67</v>
      </c>
      <c r="D22" s="5">
        <f t="shared" si="1"/>
        <v>0.03666666666666618</v>
      </c>
      <c r="F22" t="s">
        <v>2</v>
      </c>
      <c r="G22" s="7">
        <v>12</v>
      </c>
    </row>
    <row r="23" spans="1:7" ht="12.75">
      <c r="A23" s="5">
        <v>7.99</v>
      </c>
      <c r="C23" s="5">
        <f t="shared" si="0"/>
        <v>7.99</v>
      </c>
      <c r="D23" s="5">
        <f t="shared" si="1"/>
        <v>0.35666666666666647</v>
      </c>
      <c r="F23" t="s">
        <v>3</v>
      </c>
      <c r="G23" s="7">
        <v>3</v>
      </c>
    </row>
    <row r="24" spans="1:7" ht="12.75">
      <c r="A24" s="5">
        <v>8</v>
      </c>
      <c r="C24" s="5">
        <f t="shared" si="0"/>
        <v>8</v>
      </c>
      <c r="D24" s="5">
        <f t="shared" si="1"/>
        <v>0.36666666666666625</v>
      </c>
      <c r="G24" s="5"/>
    </row>
    <row r="25" spans="1:7" ht="12.75">
      <c r="A25" s="5">
        <v>8.2</v>
      </c>
      <c r="C25" s="5">
        <f t="shared" si="0"/>
        <v>8.2</v>
      </c>
      <c r="D25" s="5">
        <f t="shared" si="1"/>
        <v>0.5666666666666655</v>
      </c>
      <c r="F25" t="s">
        <v>7</v>
      </c>
      <c r="G25" s="5">
        <f>C32</f>
        <v>7.633333333333334</v>
      </c>
    </row>
    <row r="26" spans="1:7" ht="12.75">
      <c r="A26" s="5">
        <v>8.4</v>
      </c>
      <c r="C26" s="5">
        <f t="shared" si="0"/>
        <v>8.4</v>
      </c>
      <c r="D26" s="5">
        <f t="shared" si="1"/>
        <v>0.7666666666666666</v>
      </c>
      <c r="G26" s="5"/>
    </row>
    <row r="27" spans="1:7" ht="12.75">
      <c r="A27" s="5">
        <v>8.54</v>
      </c>
      <c r="C27" s="5">
        <f t="shared" si="0"/>
        <v>8.54</v>
      </c>
      <c r="D27" s="5">
        <f t="shared" si="1"/>
        <v>0.9066666666666654</v>
      </c>
      <c r="G27" s="5"/>
    </row>
    <row r="28" spans="1:7" ht="12.75">
      <c r="A28" s="5">
        <v>12</v>
      </c>
      <c r="B28" t="s">
        <v>6</v>
      </c>
      <c r="C28" s="5">
        <f t="shared" si="0"/>
      </c>
      <c r="D28" s="5">
        <f t="shared" si="1"/>
      </c>
      <c r="G28" s="5"/>
    </row>
    <row r="29" spans="1:7" ht="12.75">
      <c r="A29" s="5">
        <v>13</v>
      </c>
      <c r="B29" t="s">
        <v>6</v>
      </c>
      <c r="C29" s="5">
        <f t="shared" si="0"/>
      </c>
      <c r="D29" s="5">
        <f t="shared" si="1"/>
      </c>
      <c r="G29" s="5"/>
    </row>
    <row r="30" spans="1:7" ht="12.75">
      <c r="A30" s="5">
        <v>15</v>
      </c>
      <c r="B30" t="s">
        <v>6</v>
      </c>
      <c r="C30" s="5">
        <f t="shared" si="0"/>
      </c>
      <c r="D30" s="5">
        <f t="shared" si="1"/>
      </c>
      <c r="G30" s="5"/>
    </row>
    <row r="31" spans="3:7" ht="12.75">
      <c r="C31" s="5">
        <f>SUM(C1:C30)</f>
        <v>114.5</v>
      </c>
      <c r="D31" s="5">
        <f>SUM(D1:D30)</f>
        <v>2.9999999999999964</v>
      </c>
      <c r="G31" s="5"/>
    </row>
    <row r="32" spans="3:7" ht="12.75">
      <c r="C32" s="5">
        <f>C31/15</f>
        <v>7.633333333333334</v>
      </c>
      <c r="D32" s="5">
        <f>D31/6</f>
        <v>0.4999999999999994</v>
      </c>
      <c r="F32" s="2" t="s">
        <v>5</v>
      </c>
      <c r="G32" s="6">
        <v>7.5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D2" sqref="D2"/>
    </sheetView>
  </sheetViews>
  <sheetFormatPr defaultColWidth="9.140625" defaultRowHeight="12.75"/>
  <cols>
    <col min="1" max="5" width="8.8515625" style="0" customWidth="1"/>
    <col min="6" max="6" width="22.00390625" style="0" customWidth="1"/>
    <col min="7" max="16384" width="8.8515625" style="0" customWidth="1"/>
  </cols>
  <sheetData>
    <row r="1" spans="1:4" ht="12.75">
      <c r="A1" s="1">
        <v>7.17</v>
      </c>
      <c r="B1" t="s">
        <v>6</v>
      </c>
      <c r="C1" s="1">
        <f>IF(B1="",A1,"")</f>
      </c>
      <c r="D1" s="1">
        <f>IF(C1="","",IF(C1&lt;C$32,"",C1-C$32))</f>
      </c>
    </row>
    <row r="2" spans="1:4" ht="12.75">
      <c r="A2" s="1">
        <v>7.175</v>
      </c>
      <c r="B2" t="s">
        <v>6</v>
      </c>
      <c r="C2" s="1">
        <f aca="true" t="shared" si="0" ref="C2:C30">IF(B2="",A2,"")</f>
      </c>
      <c r="D2" s="1">
        <f aca="true" t="shared" si="1" ref="D2:D30">IF(C2="","",IF(C2&lt;C$32,"",C2-C$32))</f>
      </c>
    </row>
    <row r="3" spans="1:4" ht="12.75">
      <c r="A3" s="1">
        <v>7.18</v>
      </c>
      <c r="B3" t="s">
        <v>6</v>
      </c>
      <c r="C3" s="1">
        <f t="shared" si="0"/>
      </c>
      <c r="D3" s="1">
        <f t="shared" si="1"/>
      </c>
    </row>
    <row r="4" spans="1:4" ht="12.75">
      <c r="A4" s="1">
        <v>7.185</v>
      </c>
      <c r="C4" s="1">
        <f t="shared" si="0"/>
        <v>7.185</v>
      </c>
      <c r="D4" s="1">
        <f t="shared" si="1"/>
      </c>
    </row>
    <row r="5" spans="1:4" ht="12.75">
      <c r="A5" s="1">
        <v>7.19</v>
      </c>
      <c r="C5" s="1">
        <f t="shared" si="0"/>
        <v>7.19</v>
      </c>
      <c r="D5" s="1">
        <f t="shared" si="1"/>
      </c>
    </row>
    <row r="6" spans="1:4" ht="12.75">
      <c r="A6" s="1">
        <v>7.195</v>
      </c>
      <c r="C6" s="1">
        <f t="shared" si="0"/>
        <v>7.195</v>
      </c>
      <c r="D6" s="1">
        <f t="shared" si="1"/>
      </c>
    </row>
    <row r="7" spans="1:4" ht="12.75">
      <c r="A7" s="1">
        <v>7.2</v>
      </c>
      <c r="C7" s="1">
        <f t="shared" si="0"/>
        <v>7.2</v>
      </c>
      <c r="D7" s="1">
        <f t="shared" si="1"/>
      </c>
    </row>
    <row r="8" spans="1:4" ht="12.75">
      <c r="A8" s="1">
        <v>7.205</v>
      </c>
      <c r="C8" s="1">
        <f t="shared" si="0"/>
        <v>7.205</v>
      </c>
      <c r="D8" s="1">
        <f t="shared" si="1"/>
      </c>
    </row>
    <row r="9" spans="1:4" ht="12.75">
      <c r="A9" s="1">
        <v>7.21</v>
      </c>
      <c r="C9" s="1">
        <f t="shared" si="0"/>
        <v>7.21</v>
      </c>
      <c r="D9" s="1">
        <f t="shared" si="1"/>
      </c>
    </row>
    <row r="10" spans="1:4" ht="12.75">
      <c r="A10" s="1">
        <v>7.215</v>
      </c>
      <c r="C10" s="1">
        <f t="shared" si="0"/>
        <v>7.215</v>
      </c>
      <c r="D10" s="1">
        <f t="shared" si="1"/>
      </c>
    </row>
    <row r="11" spans="1:4" ht="12.75">
      <c r="A11" s="1">
        <v>7.22</v>
      </c>
      <c r="C11" s="1">
        <f t="shared" si="0"/>
        <v>7.22</v>
      </c>
      <c r="D11" s="1">
        <f t="shared" si="1"/>
      </c>
    </row>
    <row r="12" spans="1:4" ht="12.75">
      <c r="A12" s="1">
        <v>7.23</v>
      </c>
      <c r="C12" s="1">
        <f t="shared" si="0"/>
        <v>7.23</v>
      </c>
      <c r="D12" s="1">
        <f t="shared" si="1"/>
        <v>0.0006666666666665932</v>
      </c>
    </row>
    <row r="13" spans="1:4" ht="12.75">
      <c r="A13" s="1">
        <v>7.24</v>
      </c>
      <c r="C13" s="1">
        <f t="shared" si="0"/>
        <v>7.24</v>
      </c>
      <c r="D13" s="1">
        <f t="shared" si="1"/>
        <v>0.01066666666666638</v>
      </c>
    </row>
    <row r="14" spans="1:4" ht="12.75">
      <c r="A14" s="1">
        <v>7.25</v>
      </c>
      <c r="C14" s="1">
        <f t="shared" si="0"/>
        <v>7.25</v>
      </c>
      <c r="D14" s="1">
        <f t="shared" si="1"/>
        <v>0.020666666666666167</v>
      </c>
    </row>
    <row r="15" spans="1:4" ht="12.75">
      <c r="A15" s="1">
        <v>7.26</v>
      </c>
      <c r="C15" s="1">
        <f t="shared" si="0"/>
        <v>7.26</v>
      </c>
      <c r="D15" s="1">
        <f t="shared" si="1"/>
        <v>0.030666666666665954</v>
      </c>
    </row>
    <row r="16" spans="1:4" ht="12.75">
      <c r="A16" s="1">
        <v>7.27</v>
      </c>
      <c r="C16" s="1">
        <f t="shared" si="0"/>
        <v>7.27</v>
      </c>
      <c r="D16" s="1">
        <f t="shared" si="1"/>
        <v>0.04066666666666574</v>
      </c>
    </row>
    <row r="17" spans="1:4" ht="12.75">
      <c r="A17" s="1">
        <v>7.28</v>
      </c>
      <c r="C17" s="1">
        <f t="shared" si="0"/>
        <v>7.28</v>
      </c>
      <c r="D17" s="1">
        <f t="shared" si="1"/>
        <v>0.050666666666666416</v>
      </c>
    </row>
    <row r="18" spans="1:4" ht="12.75">
      <c r="A18" s="1">
        <v>7.29</v>
      </c>
      <c r="C18" s="1">
        <f t="shared" si="0"/>
        <v>7.29</v>
      </c>
      <c r="D18" s="1">
        <f t="shared" si="1"/>
        <v>0.0606666666666662</v>
      </c>
    </row>
    <row r="19" spans="1:4" ht="12.75">
      <c r="A19" s="1">
        <v>7.3</v>
      </c>
      <c r="B19" t="s">
        <v>6</v>
      </c>
      <c r="C19" s="1">
        <f t="shared" si="0"/>
      </c>
      <c r="D19" s="1">
        <f t="shared" si="1"/>
      </c>
    </row>
    <row r="20" spans="1:7" ht="12.75">
      <c r="A20" s="1">
        <v>7.31</v>
      </c>
      <c r="B20" t="s">
        <v>6</v>
      </c>
      <c r="C20" s="1">
        <f t="shared" si="0"/>
      </c>
      <c r="D20" s="1">
        <f t="shared" si="1"/>
      </c>
      <c r="F20" t="s">
        <v>0</v>
      </c>
      <c r="G20" s="7">
        <v>30</v>
      </c>
    </row>
    <row r="21" spans="1:7" ht="12.75">
      <c r="A21" s="1">
        <v>7.5</v>
      </c>
      <c r="B21" t="s">
        <v>6</v>
      </c>
      <c r="C21" s="1">
        <f t="shared" si="0"/>
      </c>
      <c r="D21" s="1">
        <f t="shared" si="1"/>
      </c>
      <c r="F21" t="s">
        <v>1</v>
      </c>
      <c r="G21" s="7">
        <v>11</v>
      </c>
    </row>
    <row r="22" spans="1:7" ht="12.75">
      <c r="A22" s="1">
        <v>7.67</v>
      </c>
      <c r="B22" t="s">
        <v>6</v>
      </c>
      <c r="C22" s="1">
        <f t="shared" si="0"/>
      </c>
      <c r="D22" s="1">
        <f t="shared" si="1"/>
      </c>
      <c r="F22" t="s">
        <v>2</v>
      </c>
      <c r="G22" s="7">
        <v>3</v>
      </c>
    </row>
    <row r="23" spans="1:7" ht="12.75">
      <c r="A23" s="1">
        <v>7.99</v>
      </c>
      <c r="B23" t="s">
        <v>6</v>
      </c>
      <c r="C23" s="1">
        <f t="shared" si="0"/>
      </c>
      <c r="D23" s="1">
        <f t="shared" si="1"/>
      </c>
      <c r="F23" t="s">
        <v>3</v>
      </c>
      <c r="G23" s="7">
        <v>12</v>
      </c>
    </row>
    <row r="24" spans="1:7" ht="12.75">
      <c r="A24" s="1">
        <v>8</v>
      </c>
      <c r="B24" t="s">
        <v>6</v>
      </c>
      <c r="C24" s="1">
        <f t="shared" si="0"/>
      </c>
      <c r="D24" s="1">
        <f t="shared" si="1"/>
      </c>
      <c r="G24" s="5"/>
    </row>
    <row r="25" spans="1:7" ht="12.75">
      <c r="A25" s="1">
        <v>8.2</v>
      </c>
      <c r="B25" t="s">
        <v>6</v>
      </c>
      <c r="C25" s="1">
        <f t="shared" si="0"/>
      </c>
      <c r="D25" s="1">
        <f t="shared" si="1"/>
      </c>
      <c r="F25" t="s">
        <v>7</v>
      </c>
      <c r="G25" s="1">
        <f>C32</f>
        <v>7.229333333333334</v>
      </c>
    </row>
    <row r="26" spans="1:7" ht="12.75">
      <c r="A26" s="1">
        <v>8.4</v>
      </c>
      <c r="B26" t="s">
        <v>6</v>
      </c>
      <c r="C26" s="1">
        <f t="shared" si="0"/>
      </c>
      <c r="D26" s="1">
        <f t="shared" si="1"/>
      </c>
      <c r="G26" s="1"/>
    </row>
    <row r="27" spans="1:7" ht="12.75">
      <c r="A27" s="1">
        <v>8.54</v>
      </c>
      <c r="B27" t="s">
        <v>6</v>
      </c>
      <c r="C27" s="1">
        <f t="shared" si="0"/>
      </c>
      <c r="D27" s="1">
        <f t="shared" si="1"/>
      </c>
      <c r="F27" t="s">
        <v>4</v>
      </c>
      <c r="G27" s="1">
        <f>D32</f>
        <v>0.030666666666666207</v>
      </c>
    </row>
    <row r="28" spans="1:7" ht="12.75">
      <c r="A28" s="1">
        <v>12</v>
      </c>
      <c r="B28" t="s">
        <v>6</v>
      </c>
      <c r="C28" s="1">
        <f t="shared" si="0"/>
      </c>
      <c r="D28" s="1">
        <f t="shared" si="1"/>
      </c>
      <c r="G28" s="1"/>
    </row>
    <row r="29" spans="1:7" ht="12.75">
      <c r="A29" s="1">
        <v>13</v>
      </c>
      <c r="B29" t="s">
        <v>6</v>
      </c>
      <c r="C29" s="1">
        <f t="shared" si="0"/>
      </c>
      <c r="D29" s="1">
        <f t="shared" si="1"/>
      </c>
      <c r="F29" t="s">
        <v>9</v>
      </c>
      <c r="G29" s="1">
        <f>G25+G27</f>
        <v>7.26</v>
      </c>
    </row>
    <row r="30" spans="1:7" ht="12.75">
      <c r="A30" s="1">
        <v>15</v>
      </c>
      <c r="B30" t="s">
        <v>6</v>
      </c>
      <c r="C30" s="1">
        <f t="shared" si="0"/>
      </c>
      <c r="D30" s="1">
        <f t="shared" si="1"/>
      </c>
      <c r="G30" s="1"/>
    </row>
    <row r="31" spans="3:7" ht="12.75">
      <c r="C31" s="1">
        <f>SUM(C1:C30)</f>
        <v>108.44000000000001</v>
      </c>
      <c r="D31" s="1">
        <f>SUM(D1:D30)</f>
        <v>0.21466666666666345</v>
      </c>
      <c r="G31" s="1"/>
    </row>
    <row r="32" spans="3:7" ht="12.75">
      <c r="C32" s="1">
        <f>C31/15</f>
        <v>7.229333333333334</v>
      </c>
      <c r="D32" s="1">
        <f>D31/7</f>
        <v>0.030666666666666207</v>
      </c>
      <c r="F32" s="2" t="s">
        <v>5</v>
      </c>
      <c r="G32" s="8">
        <v>7.26</v>
      </c>
    </row>
    <row r="33" spans="3:4" ht="12.75">
      <c r="C33" s="1"/>
      <c r="D33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D32" sqref="D32"/>
    </sheetView>
  </sheetViews>
  <sheetFormatPr defaultColWidth="9.140625" defaultRowHeight="12.75"/>
  <cols>
    <col min="1" max="5" width="8.8515625" style="0" customWidth="1"/>
    <col min="6" max="6" width="21.8515625" style="0" customWidth="1"/>
    <col min="7" max="16384" width="8.8515625" style="0" customWidth="1"/>
  </cols>
  <sheetData>
    <row r="1" spans="1:4" ht="12.75">
      <c r="A1" s="1">
        <v>7.17</v>
      </c>
      <c r="B1" t="s">
        <v>6</v>
      </c>
      <c r="C1" s="1">
        <f>IF(B1="",A1,"")</f>
      </c>
      <c r="D1" s="1">
        <f>IF(C1="","",IF(C1&lt;C$32,"",C1-C$32))</f>
      </c>
    </row>
    <row r="2" spans="1:4" ht="12.75">
      <c r="A2" s="1">
        <v>7.175</v>
      </c>
      <c r="B2" t="s">
        <v>6</v>
      </c>
      <c r="C2" s="1">
        <f aca="true" t="shared" si="0" ref="C2:C30">IF(B2="",A2,"")</f>
      </c>
      <c r="D2" s="1">
        <f aca="true" t="shared" si="1" ref="D2:D30">IF(C2="","",IF(C2&lt;C$32,"",C2-C$32))</f>
      </c>
    </row>
    <row r="3" spans="1:4" ht="12.75">
      <c r="A3" s="1">
        <v>7.18</v>
      </c>
      <c r="B3" t="s">
        <v>6</v>
      </c>
      <c r="C3" s="1">
        <f t="shared" si="0"/>
      </c>
      <c r="D3" s="1">
        <f t="shared" si="1"/>
      </c>
    </row>
    <row r="4" spans="1:4" ht="12.75">
      <c r="A4" s="1">
        <v>7.185</v>
      </c>
      <c r="B4" t="s">
        <v>6</v>
      </c>
      <c r="C4" s="1">
        <f t="shared" si="0"/>
      </c>
      <c r="D4" s="1">
        <f t="shared" si="1"/>
      </c>
    </row>
    <row r="5" spans="1:4" ht="12.75">
      <c r="A5" s="1">
        <v>7.19</v>
      </c>
      <c r="B5" t="s">
        <v>6</v>
      </c>
      <c r="C5" s="1">
        <f t="shared" si="0"/>
      </c>
      <c r="D5" s="1">
        <f t="shared" si="1"/>
      </c>
    </row>
    <row r="6" spans="1:4" ht="12.75">
      <c r="A6" s="1">
        <v>7.195</v>
      </c>
      <c r="B6" t="s">
        <v>6</v>
      </c>
      <c r="C6" s="1">
        <f t="shared" si="0"/>
      </c>
      <c r="D6" s="1">
        <f t="shared" si="1"/>
      </c>
    </row>
    <row r="7" spans="1:4" ht="12.75">
      <c r="A7" s="1">
        <v>7.2</v>
      </c>
      <c r="C7" s="1">
        <f t="shared" si="0"/>
        <v>7.2</v>
      </c>
      <c r="D7" s="1">
        <f t="shared" si="1"/>
      </c>
    </row>
    <row r="8" spans="1:4" ht="12.75">
      <c r="A8" s="1">
        <v>7.205</v>
      </c>
      <c r="C8" s="1">
        <f t="shared" si="0"/>
        <v>7.205</v>
      </c>
      <c r="D8" s="1">
        <f t="shared" si="1"/>
      </c>
    </row>
    <row r="9" spans="1:4" ht="12.75">
      <c r="A9" s="1">
        <v>7.21</v>
      </c>
      <c r="C9" s="1">
        <f t="shared" si="0"/>
        <v>7.21</v>
      </c>
      <c r="D9" s="1">
        <f t="shared" si="1"/>
      </c>
    </row>
    <row r="10" spans="1:4" ht="12.75">
      <c r="A10" s="1">
        <v>7.215</v>
      </c>
      <c r="C10" s="1">
        <f t="shared" si="0"/>
        <v>7.215</v>
      </c>
      <c r="D10" s="1">
        <f t="shared" si="1"/>
      </c>
    </row>
    <row r="11" spans="1:4" ht="12.75">
      <c r="A11" s="1">
        <v>7.22</v>
      </c>
      <c r="C11" s="1">
        <f t="shared" si="0"/>
        <v>7.22</v>
      </c>
      <c r="D11" s="1">
        <f t="shared" si="1"/>
      </c>
    </row>
    <row r="12" spans="1:4" ht="12.75">
      <c r="A12" s="1">
        <v>7.23</v>
      </c>
      <c r="C12" s="1">
        <f t="shared" si="0"/>
        <v>7.23</v>
      </c>
      <c r="D12" s="1">
        <f t="shared" si="1"/>
      </c>
    </row>
    <row r="13" spans="1:4" ht="12.75">
      <c r="A13" s="1">
        <v>7.24</v>
      </c>
      <c r="C13" s="1">
        <f t="shared" si="0"/>
        <v>7.24</v>
      </c>
      <c r="D13" s="1">
        <f t="shared" si="1"/>
      </c>
    </row>
    <row r="14" spans="1:4" ht="12.75">
      <c r="A14" s="1">
        <v>7.25</v>
      </c>
      <c r="C14" s="1">
        <f t="shared" si="0"/>
        <v>7.25</v>
      </c>
      <c r="D14" s="1">
        <f t="shared" si="1"/>
      </c>
    </row>
    <row r="15" spans="1:4" ht="12.75">
      <c r="A15" s="1">
        <v>7.26</v>
      </c>
      <c r="C15" s="1">
        <f t="shared" si="0"/>
        <v>7.26</v>
      </c>
      <c r="D15" s="1">
        <f t="shared" si="1"/>
      </c>
    </row>
    <row r="16" spans="1:4" ht="12.75">
      <c r="A16" s="1">
        <v>7.27</v>
      </c>
      <c r="C16" s="1">
        <f t="shared" si="0"/>
        <v>7.27</v>
      </c>
      <c r="D16" s="1">
        <f t="shared" si="1"/>
        <v>0.004666666666666153</v>
      </c>
    </row>
    <row r="17" spans="1:4" ht="12.75">
      <c r="A17" s="1">
        <v>7.28</v>
      </c>
      <c r="C17" s="1">
        <f t="shared" si="0"/>
        <v>7.28</v>
      </c>
      <c r="D17" s="1">
        <f t="shared" si="1"/>
        <v>0.014666666666666828</v>
      </c>
    </row>
    <row r="18" spans="1:4" ht="12.75">
      <c r="A18" s="1">
        <v>7.29</v>
      </c>
      <c r="C18" s="1">
        <f t="shared" si="0"/>
        <v>7.29</v>
      </c>
      <c r="D18" s="1">
        <f t="shared" si="1"/>
        <v>0.024666666666666615</v>
      </c>
    </row>
    <row r="19" spans="1:4" ht="12.75">
      <c r="A19" s="1">
        <v>7.3</v>
      </c>
      <c r="C19" s="1">
        <f t="shared" si="0"/>
        <v>7.3</v>
      </c>
      <c r="D19" s="1">
        <f t="shared" si="1"/>
        <v>0.0346666666666664</v>
      </c>
    </row>
    <row r="20" spans="1:7" ht="12.75">
      <c r="A20" s="1">
        <v>7.31</v>
      </c>
      <c r="C20" s="1">
        <f t="shared" si="0"/>
        <v>7.31</v>
      </c>
      <c r="D20" s="1">
        <f t="shared" si="1"/>
        <v>0.04466666666666619</v>
      </c>
      <c r="F20" t="s">
        <v>0</v>
      </c>
      <c r="G20" s="7">
        <v>30</v>
      </c>
    </row>
    <row r="21" spans="1:7" ht="12.75">
      <c r="A21" s="1">
        <v>7.5</v>
      </c>
      <c r="C21" s="1">
        <f t="shared" si="0"/>
        <v>7.5</v>
      </c>
      <c r="D21" s="1">
        <f t="shared" si="1"/>
        <v>0.23466666666666658</v>
      </c>
      <c r="F21" t="s">
        <v>1</v>
      </c>
      <c r="G21" s="7">
        <v>20</v>
      </c>
    </row>
    <row r="22" spans="1:7" ht="12.75">
      <c r="A22" s="1">
        <v>7.67</v>
      </c>
      <c r="B22" t="s">
        <v>6</v>
      </c>
      <c r="C22" s="1">
        <f t="shared" si="0"/>
      </c>
      <c r="D22" s="1">
        <f t="shared" si="1"/>
      </c>
      <c r="F22" t="s">
        <v>2</v>
      </c>
      <c r="G22" s="7">
        <v>6</v>
      </c>
    </row>
    <row r="23" spans="1:7" ht="12.75">
      <c r="A23" s="1">
        <v>7.99</v>
      </c>
      <c r="B23" t="s">
        <v>6</v>
      </c>
      <c r="C23" s="1">
        <f t="shared" si="0"/>
      </c>
      <c r="D23" s="1">
        <f t="shared" si="1"/>
      </c>
      <c r="F23" t="s">
        <v>3</v>
      </c>
      <c r="G23" s="7">
        <v>9</v>
      </c>
    </row>
    <row r="24" spans="1:7" ht="12.75">
      <c r="A24" s="1">
        <v>8</v>
      </c>
      <c r="B24" t="s">
        <v>6</v>
      </c>
      <c r="C24" s="1">
        <f t="shared" si="0"/>
      </c>
      <c r="D24" s="1">
        <f t="shared" si="1"/>
      </c>
      <c r="G24" s="5"/>
    </row>
    <row r="25" spans="1:7" ht="12.75">
      <c r="A25" s="1">
        <v>8.2</v>
      </c>
      <c r="B25" t="s">
        <v>6</v>
      </c>
      <c r="C25" s="1">
        <f t="shared" si="0"/>
      </c>
      <c r="D25" s="1">
        <f t="shared" si="1"/>
      </c>
      <c r="F25" t="s">
        <v>7</v>
      </c>
      <c r="G25" s="1">
        <f>C32</f>
        <v>7.265333333333333</v>
      </c>
    </row>
    <row r="26" spans="1:7" ht="12.75">
      <c r="A26" s="1">
        <v>8.4</v>
      </c>
      <c r="B26" t="s">
        <v>6</v>
      </c>
      <c r="C26" s="1">
        <f t="shared" si="0"/>
      </c>
      <c r="D26" s="1">
        <f t="shared" si="1"/>
      </c>
      <c r="G26" s="1"/>
    </row>
    <row r="27" spans="1:7" ht="12.75">
      <c r="A27" s="1">
        <v>8.54</v>
      </c>
      <c r="B27" t="s">
        <v>6</v>
      </c>
      <c r="C27" s="1">
        <f t="shared" si="0"/>
      </c>
      <c r="D27" s="1">
        <f t="shared" si="1"/>
      </c>
      <c r="F27" t="s">
        <v>4</v>
      </c>
      <c r="G27" s="1">
        <f>D32</f>
        <v>0.05966666666666646</v>
      </c>
    </row>
    <row r="28" spans="1:7" ht="12.75">
      <c r="A28" s="1">
        <v>12</v>
      </c>
      <c r="B28" t="s">
        <v>6</v>
      </c>
      <c r="C28" s="1">
        <f t="shared" si="0"/>
      </c>
      <c r="D28" s="1">
        <f t="shared" si="1"/>
      </c>
      <c r="G28" s="1"/>
    </row>
    <row r="29" spans="1:7" ht="12.75">
      <c r="A29" s="1">
        <v>13</v>
      </c>
      <c r="B29" t="s">
        <v>6</v>
      </c>
      <c r="C29" s="1">
        <f t="shared" si="0"/>
      </c>
      <c r="D29" s="1">
        <f t="shared" si="1"/>
      </c>
      <c r="F29" t="s">
        <v>9</v>
      </c>
      <c r="G29" s="1">
        <f>G25+G27</f>
        <v>7.325</v>
      </c>
    </row>
    <row r="30" spans="1:7" ht="12.75">
      <c r="A30" s="1">
        <v>15</v>
      </c>
      <c r="B30" t="s">
        <v>6</v>
      </c>
      <c r="C30" s="1">
        <f t="shared" si="0"/>
      </c>
      <c r="D30" s="1">
        <f t="shared" si="1"/>
      </c>
      <c r="G30" s="1"/>
    </row>
    <row r="31" spans="3:7" ht="12.75">
      <c r="C31" s="1">
        <f>SUM(C1:C29)</f>
        <v>108.98</v>
      </c>
      <c r="D31" s="1">
        <f>SUM(D1:D30)</f>
        <v>0.35799999999999876</v>
      </c>
      <c r="G31" s="1"/>
    </row>
    <row r="32" spans="3:7" ht="12.75">
      <c r="C32" s="1">
        <f>C31/15</f>
        <v>7.265333333333333</v>
      </c>
      <c r="D32" s="1">
        <f>D31/6</f>
        <v>0.05966666666666646</v>
      </c>
      <c r="F32" s="2" t="s">
        <v>5</v>
      </c>
      <c r="G32" s="8">
        <v>7.31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D32" sqref="D32"/>
    </sheetView>
  </sheetViews>
  <sheetFormatPr defaultColWidth="9.140625" defaultRowHeight="12.75"/>
  <cols>
    <col min="1" max="5" width="8.8515625" style="0" customWidth="1"/>
    <col min="6" max="6" width="21.140625" style="0" customWidth="1"/>
    <col min="7" max="16384" width="8.8515625" style="0" customWidth="1"/>
  </cols>
  <sheetData>
    <row r="1" spans="1:5" ht="12.75">
      <c r="A1" s="1">
        <v>7.17</v>
      </c>
      <c r="B1" t="s">
        <v>6</v>
      </c>
      <c r="C1" s="1">
        <f>IF(B1="",A1,"")</f>
      </c>
      <c r="D1" s="1">
        <f>IF(C1="","",IF(C1&lt;C$32,"",C1-C$32))</f>
      </c>
      <c r="E1" s="1"/>
    </row>
    <row r="2" spans="1:5" ht="12.75">
      <c r="A2" s="1">
        <v>7.175</v>
      </c>
      <c r="B2" t="s">
        <v>6</v>
      </c>
      <c r="C2" s="1">
        <f aca="true" t="shared" si="0" ref="C2:C30">IF(B2="",A2,"")</f>
      </c>
      <c r="D2" s="1">
        <f aca="true" t="shared" si="1" ref="D2:D30">IF(C2="","",IF(C2&lt;C$32,"",C2-C$32))</f>
      </c>
      <c r="E2" s="1"/>
    </row>
    <row r="3" spans="1:5" ht="12.75">
      <c r="A3" s="1">
        <v>7.18</v>
      </c>
      <c r="B3" t="s">
        <v>6</v>
      </c>
      <c r="C3" s="1">
        <f t="shared" si="0"/>
      </c>
      <c r="D3" s="1">
        <f t="shared" si="1"/>
      </c>
      <c r="E3" s="1"/>
    </row>
    <row r="4" spans="1:5" ht="12.75">
      <c r="A4" s="1">
        <v>7.185</v>
      </c>
      <c r="B4" t="s">
        <v>6</v>
      </c>
      <c r="C4" s="1">
        <f t="shared" si="0"/>
      </c>
      <c r="D4" s="1">
        <f t="shared" si="1"/>
      </c>
      <c r="E4" s="1"/>
    </row>
    <row r="5" spans="1:5" ht="12.75">
      <c r="A5" s="1">
        <v>7.19</v>
      </c>
      <c r="B5" t="s">
        <v>6</v>
      </c>
      <c r="C5" s="1">
        <f t="shared" si="0"/>
      </c>
      <c r="D5" s="1">
        <f t="shared" si="1"/>
      </c>
      <c r="E5" s="1"/>
    </row>
    <row r="6" spans="1:5" ht="12.75">
      <c r="A6" s="1">
        <v>7.195</v>
      </c>
      <c r="B6" t="s">
        <v>6</v>
      </c>
      <c r="C6" s="1">
        <f t="shared" si="0"/>
      </c>
      <c r="D6" s="1">
        <f t="shared" si="1"/>
      </c>
      <c r="E6" s="1"/>
    </row>
    <row r="7" spans="1:5" ht="12.75">
      <c r="A7" s="1">
        <v>7.2</v>
      </c>
      <c r="B7" t="s">
        <v>6</v>
      </c>
      <c r="C7" s="1">
        <f t="shared" si="0"/>
      </c>
      <c r="D7" s="1">
        <f t="shared" si="1"/>
      </c>
      <c r="E7" s="1"/>
    </row>
    <row r="8" spans="1:5" ht="12.75">
      <c r="A8" s="1">
        <v>7.205</v>
      </c>
      <c r="C8" s="1">
        <f t="shared" si="0"/>
        <v>7.205</v>
      </c>
      <c r="D8" s="1">
        <f t="shared" si="1"/>
      </c>
      <c r="E8" s="1"/>
    </row>
    <row r="9" spans="1:5" ht="12.75">
      <c r="A9" s="1">
        <v>7.21</v>
      </c>
      <c r="C9" s="1">
        <f t="shared" si="0"/>
        <v>7.21</v>
      </c>
      <c r="D9" s="1">
        <f t="shared" si="1"/>
      </c>
      <c r="E9" s="1"/>
    </row>
    <row r="10" spans="1:5" ht="12.75">
      <c r="A10" s="1">
        <v>7.215</v>
      </c>
      <c r="C10" s="1">
        <f t="shared" si="0"/>
        <v>7.215</v>
      </c>
      <c r="D10" s="1">
        <f t="shared" si="1"/>
      </c>
      <c r="E10" s="1"/>
    </row>
    <row r="11" spans="1:5" ht="12.75">
      <c r="A11" s="1">
        <v>7.22</v>
      </c>
      <c r="C11" s="1">
        <f t="shared" si="0"/>
        <v>7.22</v>
      </c>
      <c r="D11" s="1">
        <f t="shared" si="1"/>
      </c>
      <c r="E11" s="1"/>
    </row>
    <row r="12" spans="1:5" ht="12.75">
      <c r="A12" s="1">
        <v>7.23</v>
      </c>
      <c r="C12" s="1">
        <f t="shared" si="0"/>
        <v>7.23</v>
      </c>
      <c r="D12" s="1">
        <f t="shared" si="1"/>
      </c>
      <c r="E12" s="1"/>
    </row>
    <row r="13" spans="1:5" ht="12.75">
      <c r="A13" s="1">
        <v>7.24</v>
      </c>
      <c r="C13" s="1">
        <f t="shared" si="0"/>
        <v>7.24</v>
      </c>
      <c r="D13" s="1">
        <f t="shared" si="1"/>
      </c>
      <c r="E13" s="1"/>
    </row>
    <row r="14" spans="1:5" ht="12.75">
      <c r="A14" s="1">
        <v>7.25</v>
      </c>
      <c r="C14" s="1">
        <f t="shared" si="0"/>
        <v>7.25</v>
      </c>
      <c r="D14" s="1">
        <f t="shared" si="1"/>
      </c>
      <c r="E14" s="1"/>
    </row>
    <row r="15" spans="1:5" ht="12.75">
      <c r="A15" s="1">
        <v>7.26</v>
      </c>
      <c r="C15" s="1">
        <f t="shared" si="0"/>
        <v>7.26</v>
      </c>
      <c r="D15" s="1">
        <f t="shared" si="1"/>
      </c>
      <c r="E15" s="1"/>
    </row>
    <row r="16" spans="1:5" ht="12.75">
      <c r="A16" s="1">
        <v>7.27</v>
      </c>
      <c r="C16" s="1">
        <f t="shared" si="0"/>
        <v>7.27</v>
      </c>
      <c r="D16" s="1">
        <f t="shared" si="1"/>
      </c>
      <c r="E16" s="1"/>
    </row>
    <row r="17" spans="1:5" ht="12.75">
      <c r="A17" s="1">
        <v>7.28</v>
      </c>
      <c r="C17" s="1">
        <f t="shared" si="0"/>
        <v>7.28</v>
      </c>
      <c r="D17" s="1">
        <f t="shared" si="1"/>
      </c>
      <c r="E17" s="1"/>
    </row>
    <row r="18" spans="1:5" ht="12.75">
      <c r="A18" s="1">
        <v>7.29</v>
      </c>
      <c r="C18" s="1">
        <f t="shared" si="0"/>
        <v>7.29</v>
      </c>
      <c r="D18" s="1">
        <f t="shared" si="1"/>
      </c>
      <c r="E18" s="1"/>
    </row>
    <row r="19" spans="1:5" ht="12.75">
      <c r="A19" s="1">
        <v>7.3</v>
      </c>
      <c r="C19" s="1">
        <f t="shared" si="0"/>
        <v>7.3</v>
      </c>
      <c r="D19" s="1">
        <f t="shared" si="1"/>
        <v>0.0033333333333329662</v>
      </c>
      <c r="E19" s="1"/>
    </row>
    <row r="20" spans="1:7" ht="12.75">
      <c r="A20" s="1">
        <v>7.31</v>
      </c>
      <c r="C20" s="1">
        <f t="shared" si="0"/>
        <v>7.31</v>
      </c>
      <c r="D20" s="1">
        <f t="shared" si="1"/>
        <v>0.013333333333332753</v>
      </c>
      <c r="E20" s="1"/>
      <c r="F20" t="s">
        <v>0</v>
      </c>
      <c r="G20" s="7">
        <v>30</v>
      </c>
    </row>
    <row r="21" spans="1:7" ht="12.75">
      <c r="A21" s="1">
        <v>7.5</v>
      </c>
      <c r="C21" s="1">
        <f t="shared" si="0"/>
        <v>7.5</v>
      </c>
      <c r="D21" s="1">
        <f t="shared" si="1"/>
        <v>0.20333333333333314</v>
      </c>
      <c r="E21" s="1"/>
      <c r="F21" t="s">
        <v>1</v>
      </c>
      <c r="G21" s="7">
        <v>25</v>
      </c>
    </row>
    <row r="22" spans="1:7" ht="12.75">
      <c r="A22" s="1">
        <v>7.67</v>
      </c>
      <c r="C22" s="1">
        <f t="shared" si="0"/>
        <v>7.67</v>
      </c>
      <c r="D22" s="1">
        <f t="shared" si="1"/>
        <v>0.3733333333333331</v>
      </c>
      <c r="E22" s="1"/>
      <c r="F22" t="s">
        <v>2</v>
      </c>
      <c r="G22" s="7">
        <v>7</v>
      </c>
    </row>
    <row r="23" spans="1:7" ht="12.75">
      <c r="A23" s="1">
        <v>7.99</v>
      </c>
      <c r="B23" t="s">
        <v>6</v>
      </c>
      <c r="C23" s="1">
        <f t="shared" si="0"/>
      </c>
      <c r="D23" s="1">
        <f t="shared" si="1"/>
      </c>
      <c r="E23" s="1"/>
      <c r="F23" t="s">
        <v>3</v>
      </c>
      <c r="G23" s="7">
        <v>8</v>
      </c>
    </row>
    <row r="24" spans="1:7" ht="12.75">
      <c r="A24" s="1">
        <v>8</v>
      </c>
      <c r="B24" t="s">
        <v>6</v>
      </c>
      <c r="C24" s="1">
        <f t="shared" si="0"/>
      </c>
      <c r="D24" s="1">
        <f t="shared" si="1"/>
      </c>
      <c r="E24" s="1"/>
      <c r="G24" s="5"/>
    </row>
    <row r="25" spans="1:7" ht="12.75">
      <c r="A25" s="1">
        <v>8.2</v>
      </c>
      <c r="B25" t="s">
        <v>6</v>
      </c>
      <c r="C25" s="1">
        <f t="shared" si="0"/>
      </c>
      <c r="D25" s="1">
        <f t="shared" si="1"/>
      </c>
      <c r="E25" s="1"/>
      <c r="F25" t="s">
        <v>7</v>
      </c>
      <c r="G25" s="1">
        <f>C32</f>
        <v>7.296666666666667</v>
      </c>
    </row>
    <row r="26" spans="1:7" ht="12.75">
      <c r="A26" s="1">
        <v>8.4</v>
      </c>
      <c r="B26" t="s">
        <v>6</v>
      </c>
      <c r="C26" s="1">
        <f t="shared" si="0"/>
      </c>
      <c r="D26" s="1">
        <f t="shared" si="1"/>
      </c>
      <c r="E26" s="1"/>
      <c r="G26" s="1"/>
    </row>
    <row r="27" spans="1:7" ht="12.75">
      <c r="A27" s="1">
        <v>8.54</v>
      </c>
      <c r="B27" t="s">
        <v>6</v>
      </c>
      <c r="C27" s="1">
        <f t="shared" si="0"/>
      </c>
      <c r="D27" s="1">
        <f t="shared" si="1"/>
      </c>
      <c r="E27" s="1"/>
      <c r="F27" t="s">
        <v>4</v>
      </c>
      <c r="G27" s="1"/>
    </row>
    <row r="28" spans="1:7" ht="12.75">
      <c r="A28" s="1">
        <v>12</v>
      </c>
      <c r="B28" t="s">
        <v>6</v>
      </c>
      <c r="C28" s="1">
        <f t="shared" si="0"/>
      </c>
      <c r="D28" s="1">
        <f t="shared" si="1"/>
      </c>
      <c r="E28" s="1"/>
      <c r="G28" s="1"/>
    </row>
    <row r="29" spans="1:7" ht="12.75">
      <c r="A29" s="1">
        <v>13</v>
      </c>
      <c r="B29" t="s">
        <v>6</v>
      </c>
      <c r="C29" s="1">
        <f t="shared" si="0"/>
      </c>
      <c r="D29" s="1">
        <f t="shared" si="1"/>
      </c>
      <c r="E29" s="1"/>
      <c r="F29" t="s">
        <v>9</v>
      </c>
      <c r="G29" s="1">
        <f>G25+G27</f>
        <v>7.296666666666667</v>
      </c>
    </row>
    <row r="30" spans="1:7" ht="12.75">
      <c r="A30" s="1">
        <v>15</v>
      </c>
      <c r="B30" t="s">
        <v>6</v>
      </c>
      <c r="C30" s="1">
        <f t="shared" si="0"/>
      </c>
      <c r="D30" s="1">
        <f t="shared" si="1"/>
      </c>
      <c r="E30" s="1"/>
      <c r="G30" s="1"/>
    </row>
    <row r="31" spans="3:7" ht="12.75">
      <c r="C31" s="1">
        <f>SUM(C1:C30)</f>
        <v>109.45</v>
      </c>
      <c r="D31" s="1">
        <f>SUM(D1:D30)</f>
        <v>0.5933333333333319</v>
      </c>
      <c r="E31" s="1"/>
      <c r="G31" s="1"/>
    </row>
    <row r="32" spans="3:7" ht="12.75">
      <c r="C32" s="1">
        <f>C31/15</f>
        <v>7.296666666666667</v>
      </c>
      <c r="D32" s="1">
        <f>D31/4</f>
        <v>0.14833333333333298</v>
      </c>
      <c r="E32" s="1"/>
      <c r="F32" s="2" t="s">
        <v>5</v>
      </c>
      <c r="G32" s="8">
        <v>7.29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D32" sqref="D32"/>
    </sheetView>
  </sheetViews>
  <sheetFormatPr defaultColWidth="9.140625" defaultRowHeight="12.75"/>
  <cols>
    <col min="1" max="5" width="8.8515625" style="0" customWidth="1"/>
    <col min="6" max="6" width="24.8515625" style="0" customWidth="1"/>
    <col min="7" max="16384" width="8.8515625" style="0" customWidth="1"/>
  </cols>
  <sheetData>
    <row r="1" spans="1:4" ht="12.75">
      <c r="A1" s="1">
        <v>7.17</v>
      </c>
      <c r="B1" t="s">
        <v>6</v>
      </c>
      <c r="C1" s="1"/>
      <c r="D1" s="1">
        <f>IF(C1="","",IF(C1&lt;C$32,"",C1-C$32))</f>
      </c>
    </row>
    <row r="2" spans="1:4" ht="12.75">
      <c r="A2" s="1">
        <v>7.175</v>
      </c>
      <c r="B2" t="s">
        <v>6</v>
      </c>
      <c r="C2" s="1"/>
      <c r="D2" s="1">
        <f aca="true" t="shared" si="0" ref="D2:D30">IF(C2="","",IF(C2&lt;C$32,"",C2-C$32))</f>
      </c>
    </row>
    <row r="3" spans="1:4" ht="12.75">
      <c r="A3" s="1">
        <v>7.18</v>
      </c>
      <c r="B3" t="s">
        <v>6</v>
      </c>
      <c r="C3" s="1"/>
      <c r="D3" s="1">
        <f t="shared" si="0"/>
      </c>
    </row>
    <row r="4" spans="1:4" ht="12.75">
      <c r="A4" s="1">
        <v>7.185</v>
      </c>
      <c r="B4" t="s">
        <v>6</v>
      </c>
      <c r="C4" s="1"/>
      <c r="D4" s="1">
        <f t="shared" si="0"/>
      </c>
    </row>
    <row r="5" spans="1:4" ht="12.75">
      <c r="A5" s="1">
        <v>7.19</v>
      </c>
      <c r="B5" t="s">
        <v>6</v>
      </c>
      <c r="C5" s="1"/>
      <c r="D5" s="1">
        <f t="shared" si="0"/>
      </c>
    </row>
    <row r="6" spans="1:4" ht="12.75">
      <c r="A6" s="1">
        <v>7.195</v>
      </c>
      <c r="B6" t="s">
        <v>6</v>
      </c>
      <c r="C6" s="1"/>
      <c r="D6" s="1">
        <f t="shared" si="0"/>
      </c>
    </row>
    <row r="7" spans="1:4" ht="12.75">
      <c r="A7" s="1">
        <v>7.2</v>
      </c>
      <c r="B7" t="s">
        <v>6</v>
      </c>
      <c r="C7" s="1"/>
      <c r="D7" s="1">
        <f t="shared" si="0"/>
      </c>
    </row>
    <row r="8" spans="1:4" ht="12.75">
      <c r="A8" s="1">
        <v>7.205</v>
      </c>
      <c r="B8" t="s">
        <v>6</v>
      </c>
      <c r="C8" s="1"/>
      <c r="D8" s="1">
        <f t="shared" si="0"/>
      </c>
    </row>
    <row r="9" spans="1:4" ht="12.75">
      <c r="A9" s="1">
        <v>7.21</v>
      </c>
      <c r="B9" t="s">
        <v>6</v>
      </c>
      <c r="C9" s="1"/>
      <c r="D9" s="1">
        <f t="shared" si="0"/>
      </c>
    </row>
    <row r="10" spans="1:4" ht="12.75">
      <c r="A10" s="1">
        <v>7.215</v>
      </c>
      <c r="B10" t="s">
        <v>6</v>
      </c>
      <c r="C10" s="1"/>
      <c r="D10" s="1">
        <f t="shared" si="0"/>
      </c>
    </row>
    <row r="11" spans="1:4" ht="12.75">
      <c r="A11" s="1">
        <v>7.22</v>
      </c>
      <c r="B11" t="s">
        <v>6</v>
      </c>
      <c r="C11" s="1">
        <f aca="true" t="shared" si="1" ref="C11:C28">IF(B11="",A11,"")</f>
      </c>
      <c r="D11" s="1">
        <f t="shared" si="0"/>
      </c>
    </row>
    <row r="12" spans="1:4" ht="12.75">
      <c r="A12" s="1">
        <v>7.23</v>
      </c>
      <c r="B12" t="s">
        <v>6</v>
      </c>
      <c r="C12" s="1">
        <f t="shared" si="1"/>
      </c>
      <c r="D12" s="1">
        <f t="shared" si="0"/>
      </c>
    </row>
    <row r="13" spans="1:4" ht="12.75">
      <c r="A13" s="1">
        <v>7.24</v>
      </c>
      <c r="C13" s="1">
        <f t="shared" si="1"/>
        <v>7.24</v>
      </c>
      <c r="D13" s="1">
        <f t="shared" si="0"/>
      </c>
    </row>
    <row r="14" spans="1:4" ht="12.75">
      <c r="A14" s="1">
        <v>7.25</v>
      </c>
      <c r="C14" s="1">
        <f t="shared" si="1"/>
        <v>7.25</v>
      </c>
      <c r="D14" s="1">
        <f t="shared" si="0"/>
      </c>
    </row>
    <row r="15" spans="1:4" ht="12.75">
      <c r="A15" s="1">
        <v>7.26</v>
      </c>
      <c r="C15" s="1">
        <f t="shared" si="1"/>
        <v>7.26</v>
      </c>
      <c r="D15" s="1">
        <f t="shared" si="0"/>
      </c>
    </row>
    <row r="16" spans="1:4" ht="12.75">
      <c r="A16" s="1">
        <v>7.27</v>
      </c>
      <c r="C16" s="1">
        <f t="shared" si="1"/>
        <v>7.27</v>
      </c>
      <c r="D16" s="1">
        <f t="shared" si="0"/>
      </c>
    </row>
    <row r="17" spans="1:4" ht="12.75">
      <c r="A17" s="1">
        <v>7.28</v>
      </c>
      <c r="C17" s="1">
        <f t="shared" si="1"/>
        <v>7.28</v>
      </c>
      <c r="D17" s="1">
        <f t="shared" si="0"/>
      </c>
    </row>
    <row r="18" spans="1:4" ht="12.75">
      <c r="A18" s="1">
        <v>7.29</v>
      </c>
      <c r="C18" s="1">
        <f t="shared" si="1"/>
        <v>7.29</v>
      </c>
      <c r="D18" s="1">
        <f t="shared" si="0"/>
      </c>
    </row>
    <row r="19" spans="1:4" ht="12.75">
      <c r="A19" s="1">
        <v>7.3</v>
      </c>
      <c r="C19" s="1">
        <f t="shared" si="1"/>
        <v>7.3</v>
      </c>
      <c r="D19" s="1">
        <f t="shared" si="0"/>
      </c>
    </row>
    <row r="20" spans="1:7" ht="12.75">
      <c r="A20" s="1">
        <v>7.31</v>
      </c>
      <c r="C20" s="1">
        <f t="shared" si="1"/>
        <v>7.31</v>
      </c>
      <c r="D20" s="1">
        <f t="shared" si="0"/>
      </c>
      <c r="F20" t="s">
        <v>0</v>
      </c>
      <c r="G20" s="7">
        <v>30</v>
      </c>
    </row>
    <row r="21" spans="1:7" ht="12.75">
      <c r="A21" s="1">
        <v>7.5</v>
      </c>
      <c r="C21" s="1">
        <f t="shared" si="1"/>
        <v>7.5</v>
      </c>
      <c r="D21" s="1">
        <f t="shared" si="0"/>
      </c>
      <c r="F21" t="s">
        <v>1</v>
      </c>
      <c r="G21" s="7">
        <v>40</v>
      </c>
    </row>
    <row r="22" spans="1:7" ht="12.75">
      <c r="A22" s="1">
        <v>7.67</v>
      </c>
      <c r="C22" s="1">
        <f t="shared" si="1"/>
        <v>7.67</v>
      </c>
      <c r="D22" s="1">
        <f t="shared" si="0"/>
        <v>0.03666666666666618</v>
      </c>
      <c r="F22" t="s">
        <v>2</v>
      </c>
      <c r="G22" s="7">
        <v>12</v>
      </c>
    </row>
    <row r="23" spans="1:7" ht="12.75">
      <c r="A23" s="1">
        <v>7.99</v>
      </c>
      <c r="C23" s="1">
        <f t="shared" si="1"/>
        <v>7.99</v>
      </c>
      <c r="D23" s="1">
        <f t="shared" si="0"/>
        <v>0.35666666666666647</v>
      </c>
      <c r="F23" t="s">
        <v>3</v>
      </c>
      <c r="G23" s="7">
        <v>3</v>
      </c>
    </row>
    <row r="24" spans="1:7" ht="12.75">
      <c r="A24" s="1">
        <v>8</v>
      </c>
      <c r="C24" s="1">
        <f t="shared" si="1"/>
        <v>8</v>
      </c>
      <c r="D24" s="1">
        <f t="shared" si="0"/>
        <v>0.36666666666666625</v>
      </c>
      <c r="G24" s="5"/>
    </row>
    <row r="25" spans="1:7" ht="12.75">
      <c r="A25" s="1">
        <v>8.2</v>
      </c>
      <c r="C25" s="1">
        <f t="shared" si="1"/>
        <v>8.2</v>
      </c>
      <c r="D25" s="1">
        <f t="shared" si="0"/>
        <v>0.5666666666666655</v>
      </c>
      <c r="F25" t="s">
        <v>7</v>
      </c>
      <c r="G25" s="1">
        <f>C32</f>
        <v>7.633333333333334</v>
      </c>
    </row>
    <row r="26" spans="1:7" ht="12.75">
      <c r="A26" s="1">
        <v>8.4</v>
      </c>
      <c r="C26" s="1">
        <f t="shared" si="1"/>
        <v>8.4</v>
      </c>
      <c r="D26" s="1">
        <f t="shared" si="0"/>
        <v>0.7666666666666666</v>
      </c>
      <c r="G26" s="1"/>
    </row>
    <row r="27" spans="1:7" ht="12.75">
      <c r="A27" s="1">
        <v>8.54</v>
      </c>
      <c r="C27" s="1">
        <f t="shared" si="1"/>
        <v>8.54</v>
      </c>
      <c r="D27" s="1">
        <f t="shared" si="0"/>
        <v>0.9066666666666654</v>
      </c>
      <c r="F27" t="s">
        <v>4</v>
      </c>
      <c r="G27" s="1">
        <f>D32</f>
        <v>0.4999999999999994</v>
      </c>
    </row>
    <row r="28" spans="1:7" ht="12.75">
      <c r="A28" s="1">
        <v>12</v>
      </c>
      <c r="B28" t="s">
        <v>6</v>
      </c>
      <c r="C28" s="1">
        <f t="shared" si="1"/>
      </c>
      <c r="D28" s="1">
        <f t="shared" si="0"/>
      </c>
      <c r="G28" s="1"/>
    </row>
    <row r="29" spans="1:7" ht="12.75">
      <c r="A29" s="1">
        <v>13</v>
      </c>
      <c r="B29" t="s">
        <v>6</v>
      </c>
      <c r="C29" s="1"/>
      <c r="D29" s="1">
        <f t="shared" si="0"/>
      </c>
      <c r="F29" t="s">
        <v>9</v>
      </c>
      <c r="G29" s="1">
        <f>G25-G27</f>
        <v>7.133333333333335</v>
      </c>
    </row>
    <row r="30" spans="1:7" ht="12.75">
      <c r="A30" s="1">
        <v>15</v>
      </c>
      <c r="B30" t="s">
        <v>6</v>
      </c>
      <c r="C30" s="1"/>
      <c r="D30" s="1">
        <f t="shared" si="0"/>
      </c>
      <c r="G30" s="5"/>
    </row>
    <row r="31" spans="3:7" ht="12.75">
      <c r="C31" s="1">
        <f>SUM(C1:C30)</f>
        <v>114.5</v>
      </c>
      <c r="D31" s="1">
        <f>SUM(D1:D30)</f>
        <v>2.9999999999999964</v>
      </c>
      <c r="G31" s="5"/>
    </row>
    <row r="32" spans="3:7" ht="12.75">
      <c r="C32" s="1">
        <f>C31/15</f>
        <v>7.633333333333334</v>
      </c>
      <c r="D32" s="1">
        <f>D31/6</f>
        <v>0.4999999999999994</v>
      </c>
      <c r="F32" s="2" t="s">
        <v>5</v>
      </c>
      <c r="G32" s="6" t="s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2007-11-16T11:52:24Z</dcterms:created>
  <dcterms:modified xsi:type="dcterms:W3CDTF">2007-11-23T07:40:22Z</dcterms:modified>
  <cp:category/>
  <cp:version/>
  <cp:contentType/>
  <cp:contentStatus/>
</cp:coreProperties>
</file>