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371" windowWidth="21120" windowHeight="10740" tabRatio="670" activeTab="0"/>
  </bookViews>
  <sheets>
    <sheet name="Soglia anomalia" sheetId="1" r:id="rId1"/>
    <sheet name="Legge 16_11" sheetId="2" r:id="rId2"/>
    <sheet name="Legge 16_20" sheetId="3" r:id="rId3"/>
    <sheet name="Legge 16_30" sheetId="4" r:id="rId4"/>
    <sheet name="Legge 16_40" sheetId="5" r:id="rId5"/>
    <sheet name="Legge 20_11" sheetId="6" r:id="rId6"/>
    <sheet name="Legge 20_20" sheetId="7" r:id="rId7"/>
    <sheet name="Legge 20_25" sheetId="8" r:id="rId8"/>
    <sheet name="Legge 20_BUG" sheetId="9" r:id="rId9"/>
  </sheets>
  <definedNames/>
  <calcPr fullCalcOnLoad="1"/>
</workbook>
</file>

<file path=xl/sharedStrings.xml><?xml version="1.0" encoding="utf-8"?>
<sst xmlns="http://schemas.openxmlformats.org/spreadsheetml/2006/main" count="232" uniqueCount="11">
  <si>
    <t>Partecipanti</t>
  </si>
  <si>
    <t>Numero sorteggiato</t>
  </si>
  <si>
    <t>Offerte minore ribasso</t>
  </si>
  <si>
    <t>Offerte maggiore ribasso</t>
  </si>
  <si>
    <t>Media scarti</t>
  </si>
  <si>
    <t>Aggiudicazione</t>
  </si>
  <si>
    <t>Esclusa</t>
  </si>
  <si>
    <t>Media offerte rimaste</t>
  </si>
  <si>
    <t>Soglia di anomalia</t>
  </si>
  <si>
    <t>Soglia</t>
  </si>
  <si>
    <t>BUG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</si>
</sst>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0"/>
    <numFmt numFmtId="171" formatCode="0.000"/>
    <numFmt numFmtId="172" formatCode="0.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23">
      <selection activeCell="G43" sqref="G43"/>
    </sheetView>
  </sheetViews>
  <sheetFormatPr defaultColWidth="9.140625" defaultRowHeight="12.75"/>
  <cols>
    <col min="1" max="2" width="8.8515625" style="0" customWidth="1"/>
    <col min="3" max="3" width="11.140625" style="0" customWidth="1"/>
    <col min="4" max="4" width="10.00390625" style="0" bestFit="1" customWidth="1"/>
    <col min="5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 s="5">
        <v>7.12</v>
      </c>
      <c r="B1" t="s">
        <v>6</v>
      </c>
      <c r="C1" s="3">
        <f>IF(B1="",A1,"")</f>
      </c>
      <c r="D1" s="3">
        <f>IF(C1="","",IF(C1&lt;C$42,"",C1-C$42))</f>
      </c>
    </row>
    <row r="2" spans="1:4" ht="12.75">
      <c r="A2" s="5">
        <v>7.125</v>
      </c>
      <c r="B2" t="s">
        <v>6</v>
      </c>
      <c r="C2" s="3">
        <f aca="true" t="shared" si="0" ref="C2:C40">IF(B2="",A2,"")</f>
      </c>
      <c r="D2" s="3">
        <f aca="true" t="shared" si="1" ref="D2:D40">IF(C2="","",IF(C2&lt;C$42,"",C2-C$42))</f>
      </c>
    </row>
    <row r="3" spans="1:4" ht="12.75">
      <c r="A3" s="5">
        <v>7.13</v>
      </c>
      <c r="B3" t="s">
        <v>6</v>
      </c>
      <c r="C3" s="3">
        <f t="shared" si="0"/>
      </c>
      <c r="D3" s="3">
        <f t="shared" si="1"/>
      </c>
    </row>
    <row r="4" spans="1:4" ht="12.75">
      <c r="A4" s="5">
        <v>7.135</v>
      </c>
      <c r="B4" t="s">
        <v>6</v>
      </c>
      <c r="C4" s="3">
        <f t="shared" si="0"/>
      </c>
      <c r="D4" s="3">
        <f t="shared" si="1"/>
      </c>
    </row>
    <row r="5" spans="1:4" ht="12.75">
      <c r="A5" s="5">
        <v>7.14</v>
      </c>
      <c r="C5" s="3">
        <f t="shared" si="0"/>
        <v>7.14</v>
      </c>
      <c r="D5" s="3">
        <f t="shared" si="1"/>
      </c>
    </row>
    <row r="6" spans="1:4" ht="12.75">
      <c r="A6" s="5">
        <v>7.145</v>
      </c>
      <c r="C6" s="3">
        <f t="shared" si="0"/>
        <v>7.145</v>
      </c>
      <c r="D6" s="3">
        <f t="shared" si="1"/>
      </c>
    </row>
    <row r="7" spans="1:4" ht="12.75">
      <c r="A7" s="5">
        <v>7.15</v>
      </c>
      <c r="C7" s="3">
        <f t="shared" si="0"/>
        <v>7.15</v>
      </c>
      <c r="D7" s="3">
        <f t="shared" si="1"/>
      </c>
    </row>
    <row r="8" spans="1:4" ht="12.75">
      <c r="A8" s="5">
        <v>7.155</v>
      </c>
      <c r="C8" s="3">
        <f t="shared" si="0"/>
        <v>7.155</v>
      </c>
      <c r="D8" s="3">
        <f t="shared" si="1"/>
      </c>
    </row>
    <row r="9" spans="1:4" ht="12.75">
      <c r="A9" s="5">
        <v>7.16</v>
      </c>
      <c r="C9" s="3">
        <f t="shared" si="0"/>
        <v>7.16</v>
      </c>
      <c r="D9" s="3">
        <f t="shared" si="1"/>
      </c>
    </row>
    <row r="10" spans="1:4" ht="12.75">
      <c r="A10" s="5">
        <v>7.165</v>
      </c>
      <c r="C10" s="3">
        <f t="shared" si="0"/>
        <v>7.165</v>
      </c>
      <c r="D10" s="3">
        <f t="shared" si="1"/>
      </c>
    </row>
    <row r="11" spans="1:4" ht="12.75">
      <c r="A11" s="5">
        <v>7.17</v>
      </c>
      <c r="C11" s="3">
        <f t="shared" si="0"/>
        <v>7.17</v>
      </c>
      <c r="D11" s="3">
        <f t="shared" si="1"/>
      </c>
    </row>
    <row r="12" spans="1:4" ht="12.75">
      <c r="A12" s="5">
        <v>7.175</v>
      </c>
      <c r="C12" s="3">
        <f t="shared" si="0"/>
        <v>7.175</v>
      </c>
      <c r="D12" s="3">
        <f t="shared" si="1"/>
      </c>
    </row>
    <row r="13" spans="1:4" ht="12.75">
      <c r="A13" s="5">
        <v>7.18</v>
      </c>
      <c r="C13" s="3">
        <f t="shared" si="0"/>
        <v>7.18</v>
      </c>
      <c r="D13" s="3">
        <f t="shared" si="1"/>
      </c>
    </row>
    <row r="14" spans="1:4" ht="12.75">
      <c r="A14" s="5">
        <v>7.185</v>
      </c>
      <c r="C14" s="3">
        <f t="shared" si="0"/>
        <v>7.185</v>
      </c>
      <c r="D14" s="3">
        <f t="shared" si="1"/>
      </c>
    </row>
    <row r="15" spans="1:4" ht="12.75">
      <c r="A15" s="5">
        <v>7.19</v>
      </c>
      <c r="C15" s="3">
        <f t="shared" si="0"/>
        <v>7.19</v>
      </c>
      <c r="D15" s="3">
        <f t="shared" si="1"/>
      </c>
    </row>
    <row r="16" spans="1:4" ht="12.75">
      <c r="A16" s="5">
        <v>7.195</v>
      </c>
      <c r="C16" s="3">
        <f t="shared" si="0"/>
        <v>7.195</v>
      </c>
      <c r="D16" s="3">
        <f t="shared" si="1"/>
      </c>
    </row>
    <row r="17" spans="1:4" ht="12.75">
      <c r="A17" s="5">
        <v>7.2</v>
      </c>
      <c r="C17" s="3">
        <f t="shared" si="0"/>
        <v>7.2</v>
      </c>
      <c r="D17" s="3">
        <f t="shared" si="1"/>
      </c>
    </row>
    <row r="18" spans="1:4" ht="12.75">
      <c r="A18" s="5">
        <v>7.205</v>
      </c>
      <c r="C18" s="3">
        <f t="shared" si="0"/>
        <v>7.205</v>
      </c>
      <c r="D18" s="3">
        <f t="shared" si="1"/>
      </c>
    </row>
    <row r="19" spans="1:4" ht="12.75">
      <c r="A19" s="5">
        <v>7.21</v>
      </c>
      <c r="C19" s="3">
        <f t="shared" si="0"/>
        <v>7.21</v>
      </c>
      <c r="D19" s="3">
        <f t="shared" si="1"/>
      </c>
    </row>
    <row r="20" spans="1:4" ht="12.75">
      <c r="A20" s="5">
        <v>7.215</v>
      </c>
      <c r="C20" s="3">
        <f t="shared" si="0"/>
        <v>7.215</v>
      </c>
      <c r="D20" s="3">
        <f t="shared" si="1"/>
      </c>
    </row>
    <row r="21" spans="1:4" ht="12.75">
      <c r="A21">
        <v>7.22</v>
      </c>
      <c r="C21" s="3">
        <f t="shared" si="0"/>
        <v>7.22</v>
      </c>
      <c r="D21" s="3">
        <f t="shared" si="1"/>
      </c>
    </row>
    <row r="22" spans="1:4" ht="12.75">
      <c r="A22">
        <v>7.23</v>
      </c>
      <c r="C22" s="3">
        <f t="shared" si="0"/>
        <v>7.23</v>
      </c>
      <c r="D22" s="3">
        <f t="shared" si="1"/>
      </c>
    </row>
    <row r="23" spans="1:4" ht="12.75">
      <c r="A23">
        <v>7.24</v>
      </c>
      <c r="C23" s="3">
        <f t="shared" si="0"/>
        <v>7.24</v>
      </c>
      <c r="D23" s="3">
        <f t="shared" si="1"/>
      </c>
    </row>
    <row r="24" spans="1:4" ht="12.75">
      <c r="A24">
        <v>7.25</v>
      </c>
      <c r="C24" s="3">
        <f t="shared" si="0"/>
        <v>7.25</v>
      </c>
      <c r="D24" s="3">
        <f t="shared" si="1"/>
      </c>
    </row>
    <row r="25" spans="1:4" ht="12.75">
      <c r="A25">
        <v>7.26</v>
      </c>
      <c r="C25" s="3">
        <f t="shared" si="0"/>
        <v>7.26</v>
      </c>
      <c r="D25" s="3">
        <f t="shared" si="1"/>
      </c>
    </row>
    <row r="26" spans="1:4" ht="12.75">
      <c r="A26">
        <v>7.27</v>
      </c>
      <c r="C26" s="3">
        <f t="shared" si="0"/>
        <v>7.27</v>
      </c>
      <c r="D26" s="3">
        <f t="shared" si="1"/>
      </c>
    </row>
    <row r="27" spans="1:4" ht="12.75">
      <c r="A27">
        <v>7.28</v>
      </c>
      <c r="C27" s="3">
        <f t="shared" si="0"/>
        <v>7.28</v>
      </c>
      <c r="D27" s="3">
        <f t="shared" si="1"/>
      </c>
    </row>
    <row r="28" spans="1:4" ht="12.75">
      <c r="A28">
        <v>7.29</v>
      </c>
      <c r="C28" s="3">
        <f t="shared" si="0"/>
        <v>7.29</v>
      </c>
      <c r="D28" s="3">
        <f t="shared" si="1"/>
      </c>
    </row>
    <row r="29" spans="1:4" ht="12.75">
      <c r="A29">
        <v>7.3</v>
      </c>
      <c r="C29" s="3">
        <f t="shared" si="0"/>
        <v>7.3</v>
      </c>
      <c r="D29" s="3">
        <f t="shared" si="1"/>
      </c>
    </row>
    <row r="30" spans="1:7" ht="12.75">
      <c r="A30" s="3">
        <v>7.31</v>
      </c>
      <c r="C30" s="3">
        <f t="shared" si="0"/>
        <v>7.31</v>
      </c>
      <c r="D30" s="3">
        <f t="shared" si="1"/>
      </c>
      <c r="F30" t="s">
        <v>0</v>
      </c>
      <c r="G30" s="7">
        <v>40</v>
      </c>
    </row>
    <row r="31" spans="1:7" ht="12.75">
      <c r="A31" s="3">
        <v>7.5</v>
      </c>
      <c r="C31" s="3">
        <f t="shared" si="0"/>
        <v>7.5</v>
      </c>
      <c r="D31" s="3">
        <f t="shared" si="1"/>
        <v>0.1484375</v>
      </c>
      <c r="G31" s="7"/>
    </row>
    <row r="32" spans="1:7" ht="12.75">
      <c r="A32" s="3">
        <v>7.67</v>
      </c>
      <c r="C32" s="3">
        <f t="shared" si="0"/>
        <v>7.67</v>
      </c>
      <c r="D32" s="3">
        <f t="shared" si="1"/>
        <v>0.31843749999999993</v>
      </c>
      <c r="F32" t="s">
        <v>2</v>
      </c>
      <c r="G32" s="7">
        <v>4</v>
      </c>
    </row>
    <row r="33" spans="1:7" ht="12.75">
      <c r="A33" s="3">
        <v>7.99</v>
      </c>
      <c r="C33" s="3">
        <f t="shared" si="0"/>
        <v>7.99</v>
      </c>
      <c r="D33" s="3">
        <f t="shared" si="1"/>
        <v>0.6384375000000002</v>
      </c>
      <c r="F33" t="s">
        <v>3</v>
      </c>
      <c r="G33" s="7">
        <v>4</v>
      </c>
    </row>
    <row r="34" spans="1:7" ht="12.75">
      <c r="A34" s="3">
        <v>8</v>
      </c>
      <c r="C34" s="3">
        <f t="shared" si="0"/>
        <v>8</v>
      </c>
      <c r="D34" s="3">
        <f t="shared" si="1"/>
        <v>0.6484375</v>
      </c>
      <c r="G34" s="3"/>
    </row>
    <row r="35" spans="1:7" ht="12.75">
      <c r="A35" s="3">
        <v>8.2</v>
      </c>
      <c r="C35" s="3">
        <f t="shared" si="0"/>
        <v>8.2</v>
      </c>
      <c r="D35" s="3">
        <f t="shared" si="1"/>
        <v>0.8484374999999993</v>
      </c>
      <c r="F35" t="s">
        <v>7</v>
      </c>
      <c r="G35" s="3">
        <f>C42</f>
        <v>7.3515625</v>
      </c>
    </row>
    <row r="36" spans="1:7" ht="12.75">
      <c r="A36" s="3">
        <v>8.4</v>
      </c>
      <c r="C36" s="3">
        <f t="shared" si="0"/>
        <v>8.4</v>
      </c>
      <c r="D36" s="3">
        <f t="shared" si="1"/>
        <v>1.0484375000000004</v>
      </c>
      <c r="G36" s="3"/>
    </row>
    <row r="37" spans="1:7" ht="12.75">
      <c r="A37" s="3">
        <v>8.54</v>
      </c>
      <c r="B37" t="s">
        <v>6</v>
      </c>
      <c r="C37" s="3">
        <f t="shared" si="0"/>
      </c>
      <c r="D37" s="3">
        <f t="shared" si="1"/>
      </c>
      <c r="F37" t="s">
        <v>4</v>
      </c>
      <c r="G37" s="3">
        <f>D42</f>
        <v>0.6084375</v>
      </c>
    </row>
    <row r="38" spans="1:7" ht="12.75">
      <c r="A38" s="3">
        <v>12</v>
      </c>
      <c r="B38" t="s">
        <v>6</v>
      </c>
      <c r="C38" s="3">
        <f t="shared" si="0"/>
      </c>
      <c r="D38" s="3">
        <f t="shared" si="1"/>
      </c>
      <c r="G38" s="3"/>
    </row>
    <row r="39" spans="1:7" ht="12.75">
      <c r="A39" s="3">
        <v>13</v>
      </c>
      <c r="B39" t="s">
        <v>6</v>
      </c>
      <c r="C39" s="3">
        <f t="shared" si="0"/>
      </c>
      <c r="D39" s="3">
        <f t="shared" si="1"/>
      </c>
      <c r="F39" t="s">
        <v>8</v>
      </c>
      <c r="G39" s="3">
        <f>G35+G37</f>
        <v>7.96</v>
      </c>
    </row>
    <row r="40" spans="1:7" ht="12.75">
      <c r="A40" s="3">
        <v>15</v>
      </c>
      <c r="B40" t="s">
        <v>6</v>
      </c>
      <c r="C40" s="3">
        <f t="shared" si="0"/>
      </c>
      <c r="D40" s="3">
        <f t="shared" si="1"/>
      </c>
      <c r="G40" s="3"/>
    </row>
    <row r="41" spans="3:7" ht="12.75">
      <c r="C41" s="3">
        <f>SUM(C1:C40)</f>
        <v>235.25</v>
      </c>
      <c r="D41" s="3">
        <f>SUM(D1:D40)</f>
        <v>3.650625</v>
      </c>
      <c r="G41" s="3"/>
    </row>
    <row r="42" spans="3:7" ht="12.75">
      <c r="C42" s="3">
        <f>C41/32</f>
        <v>7.3515625</v>
      </c>
      <c r="D42" s="3">
        <f>D41/6</f>
        <v>0.6084375</v>
      </c>
      <c r="F42" s="2" t="s">
        <v>5</v>
      </c>
      <c r="G42" s="4">
        <v>7.67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A20"/>
    </sheetView>
  </sheetViews>
  <sheetFormatPr defaultColWidth="9.140625" defaultRowHeight="12.75"/>
  <cols>
    <col min="1" max="5" width="8.8515625" style="0" customWidth="1"/>
    <col min="6" max="6" width="23.421875" style="0" customWidth="1"/>
    <col min="7" max="16384" width="8.8515625" style="0" customWidth="1"/>
  </cols>
  <sheetData>
    <row r="1" spans="1:4" ht="12.75">
      <c r="A1" s="5">
        <v>7.12</v>
      </c>
      <c r="B1" t="s">
        <v>6</v>
      </c>
      <c r="C1" s="5">
        <f>IF(B1="",A1,"")</f>
      </c>
      <c r="D1" s="5">
        <f>IF(C1="","",IF(C1&lt;C$42,"",C1-C$42))</f>
      </c>
    </row>
    <row r="2" spans="1:4" ht="12.75">
      <c r="A2" s="5">
        <v>7.125</v>
      </c>
      <c r="B2" t="s">
        <v>6</v>
      </c>
      <c r="C2" s="5">
        <f aca="true" t="shared" si="0" ref="C2:C40">IF(B2="",A2,"")</f>
      </c>
      <c r="D2" s="5">
        <f aca="true" t="shared" si="1" ref="D2:D40">IF(C2="","",IF(C2&lt;C$42,"",C2-C$42))</f>
      </c>
    </row>
    <row r="3" spans="1:4" ht="12.75">
      <c r="A3" s="5">
        <v>7.13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7.135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7.14</v>
      </c>
      <c r="C5" s="5">
        <f t="shared" si="0"/>
        <v>7.14</v>
      </c>
      <c r="D5" s="5">
        <f t="shared" si="1"/>
      </c>
    </row>
    <row r="6" spans="1:4" ht="12.75">
      <c r="A6" s="5">
        <v>7.145</v>
      </c>
      <c r="C6" s="5">
        <f t="shared" si="0"/>
        <v>7.145</v>
      </c>
      <c r="D6" s="5">
        <f t="shared" si="1"/>
      </c>
    </row>
    <row r="7" spans="1:4" ht="12.75">
      <c r="A7" s="5">
        <v>7.15</v>
      </c>
      <c r="C7" s="5">
        <f t="shared" si="0"/>
        <v>7.15</v>
      </c>
      <c r="D7" s="5">
        <f t="shared" si="1"/>
      </c>
    </row>
    <row r="8" spans="1:4" ht="12.75">
      <c r="A8" s="5">
        <v>7.155</v>
      </c>
      <c r="C8" s="5">
        <f t="shared" si="0"/>
        <v>7.155</v>
      </c>
      <c r="D8" s="5">
        <f t="shared" si="1"/>
      </c>
    </row>
    <row r="9" spans="1:4" ht="12.75">
      <c r="A9" s="5">
        <v>7.16</v>
      </c>
      <c r="C9" s="5">
        <f t="shared" si="0"/>
        <v>7.16</v>
      </c>
      <c r="D9" s="5">
        <f t="shared" si="1"/>
      </c>
    </row>
    <row r="10" spans="1:4" ht="12.75">
      <c r="A10" s="5">
        <v>7.165</v>
      </c>
      <c r="C10" s="5">
        <f t="shared" si="0"/>
        <v>7.165</v>
      </c>
      <c r="D10" s="5">
        <f t="shared" si="1"/>
      </c>
    </row>
    <row r="11" spans="1:4" ht="12.75">
      <c r="A11" s="5">
        <v>7.17</v>
      </c>
      <c r="C11" s="5">
        <f t="shared" si="0"/>
        <v>7.17</v>
      </c>
      <c r="D11" s="5">
        <f t="shared" si="1"/>
      </c>
    </row>
    <row r="12" spans="1:4" ht="12.75">
      <c r="A12" s="5">
        <v>7.175</v>
      </c>
      <c r="C12" s="5">
        <f t="shared" si="0"/>
        <v>7.175</v>
      </c>
      <c r="D12" s="5">
        <f t="shared" si="1"/>
      </c>
    </row>
    <row r="13" spans="1:4" ht="12.75">
      <c r="A13" s="5">
        <v>7.18</v>
      </c>
      <c r="C13" s="5">
        <f t="shared" si="0"/>
        <v>7.18</v>
      </c>
      <c r="D13" s="5">
        <f t="shared" si="1"/>
      </c>
    </row>
    <row r="14" spans="1:4" ht="12.75">
      <c r="A14" s="5">
        <v>7.185</v>
      </c>
      <c r="C14" s="5">
        <f t="shared" si="0"/>
        <v>7.185</v>
      </c>
      <c r="D14" s="5">
        <f t="shared" si="1"/>
      </c>
    </row>
    <row r="15" spans="1:4" ht="12.75">
      <c r="A15" s="5">
        <v>7.19</v>
      </c>
      <c r="C15" s="5">
        <f t="shared" si="0"/>
        <v>7.19</v>
      </c>
      <c r="D15" s="5">
        <f t="shared" si="1"/>
        <v>0.001000000000000334</v>
      </c>
    </row>
    <row r="16" spans="1:4" ht="12.75">
      <c r="A16" s="5">
        <v>7.195</v>
      </c>
      <c r="C16" s="5">
        <f t="shared" si="0"/>
        <v>7.195</v>
      </c>
      <c r="D16" s="5">
        <f t="shared" si="1"/>
        <v>0.006000000000000227</v>
      </c>
    </row>
    <row r="17" spans="1:4" ht="12.75">
      <c r="A17" s="5">
        <v>7.2</v>
      </c>
      <c r="C17" s="5">
        <f t="shared" si="0"/>
        <v>7.2</v>
      </c>
      <c r="D17" s="5">
        <f t="shared" si="1"/>
        <v>0.01100000000000012</v>
      </c>
    </row>
    <row r="18" spans="1:4" ht="12.75">
      <c r="A18" s="5">
        <v>7.205</v>
      </c>
      <c r="C18" s="5">
        <f t="shared" si="0"/>
        <v>7.205</v>
      </c>
      <c r="D18" s="5">
        <f t="shared" si="1"/>
        <v>0.016000000000000014</v>
      </c>
    </row>
    <row r="19" spans="1:4" ht="12.75">
      <c r="A19" s="5">
        <v>7.21</v>
      </c>
      <c r="C19" s="5">
        <f t="shared" si="0"/>
        <v>7.21</v>
      </c>
      <c r="D19" s="5">
        <f t="shared" si="1"/>
        <v>0.020999999999999908</v>
      </c>
    </row>
    <row r="20" spans="1:4" ht="12.75">
      <c r="A20" s="5">
        <v>7.215</v>
      </c>
      <c r="C20" s="5">
        <f t="shared" si="0"/>
        <v>7.215</v>
      </c>
      <c r="D20" s="5">
        <f t="shared" si="1"/>
        <v>0.0259999999999998</v>
      </c>
    </row>
    <row r="21" spans="1:4" ht="12.75">
      <c r="A21" s="5">
        <v>7.22</v>
      </c>
      <c r="C21" s="5">
        <f t="shared" si="0"/>
        <v>7.22</v>
      </c>
      <c r="D21" s="5">
        <f t="shared" si="1"/>
        <v>0.030999999999999694</v>
      </c>
    </row>
    <row r="22" spans="1:4" ht="12.75">
      <c r="A22" s="5">
        <v>7.23</v>
      </c>
      <c r="C22" s="5">
        <f t="shared" si="0"/>
        <v>7.23</v>
      </c>
      <c r="D22" s="5">
        <f t="shared" si="1"/>
        <v>0.04100000000000037</v>
      </c>
    </row>
    <row r="23" spans="1:4" ht="12.75">
      <c r="A23" s="5">
        <v>7.24</v>
      </c>
      <c r="C23" s="5">
        <f t="shared" si="0"/>
        <v>7.24</v>
      </c>
      <c r="D23" s="5">
        <f t="shared" si="1"/>
        <v>0.051000000000000156</v>
      </c>
    </row>
    <row r="24" spans="1:4" ht="12.75">
      <c r="A24" s="5">
        <v>7.25</v>
      </c>
      <c r="C24" s="5">
        <f t="shared" si="0"/>
        <v>7.25</v>
      </c>
      <c r="D24" s="5">
        <f t="shared" si="1"/>
        <v>0.06099999999999994</v>
      </c>
    </row>
    <row r="25" spans="1:4" ht="12.75">
      <c r="A25" s="5">
        <v>7.26</v>
      </c>
      <c r="B25" t="s">
        <v>6</v>
      </c>
      <c r="C25" s="5">
        <f t="shared" si="0"/>
      </c>
      <c r="D25" s="5">
        <f t="shared" si="1"/>
      </c>
    </row>
    <row r="26" spans="1:4" ht="12.75">
      <c r="A26" s="5">
        <v>7.27</v>
      </c>
      <c r="B26" t="s">
        <v>6</v>
      </c>
      <c r="C26" s="5">
        <f t="shared" si="0"/>
      </c>
      <c r="D26" s="5">
        <f t="shared" si="1"/>
      </c>
    </row>
    <row r="27" spans="1:4" ht="12.75">
      <c r="A27" s="5">
        <v>7.28</v>
      </c>
      <c r="B27" t="s">
        <v>6</v>
      </c>
      <c r="C27" s="5">
        <f t="shared" si="0"/>
      </c>
      <c r="D27" s="5">
        <f t="shared" si="1"/>
      </c>
    </row>
    <row r="28" spans="1:4" ht="12.75">
      <c r="A28" s="5">
        <v>7.29</v>
      </c>
      <c r="B28" t="s">
        <v>6</v>
      </c>
      <c r="C28" s="5">
        <f t="shared" si="0"/>
      </c>
      <c r="D28" s="5">
        <f t="shared" si="1"/>
      </c>
    </row>
    <row r="29" spans="1:4" ht="12.75">
      <c r="A29" s="5">
        <v>7.3</v>
      </c>
      <c r="B29" t="s">
        <v>6</v>
      </c>
      <c r="C29" s="5">
        <f t="shared" si="0"/>
      </c>
      <c r="D29" s="5">
        <f t="shared" si="1"/>
      </c>
    </row>
    <row r="30" spans="1:7" ht="12.75">
      <c r="A30" s="5">
        <v>7.31</v>
      </c>
      <c r="B30" t="s">
        <v>6</v>
      </c>
      <c r="C30" s="5">
        <f t="shared" si="0"/>
      </c>
      <c r="D30" s="5">
        <f t="shared" si="1"/>
      </c>
      <c r="F30" t="s">
        <v>0</v>
      </c>
      <c r="G30" s="7">
        <v>40</v>
      </c>
    </row>
    <row r="31" spans="1:7" ht="12.75">
      <c r="A31" s="5">
        <v>7.5</v>
      </c>
      <c r="B31" t="s">
        <v>6</v>
      </c>
      <c r="C31" s="5">
        <f t="shared" si="0"/>
      </c>
      <c r="D31" s="5">
        <f t="shared" si="1"/>
      </c>
      <c r="F31" t="s">
        <v>1</v>
      </c>
      <c r="G31" s="7">
        <v>11</v>
      </c>
    </row>
    <row r="32" spans="1:7" ht="12.75">
      <c r="A32" s="5">
        <v>7.67</v>
      </c>
      <c r="B32" t="s">
        <v>6</v>
      </c>
      <c r="C32" s="5">
        <f t="shared" si="0"/>
      </c>
      <c r="D32" s="5">
        <f t="shared" si="1"/>
      </c>
      <c r="F32" t="s">
        <v>2</v>
      </c>
      <c r="G32" s="7">
        <v>4</v>
      </c>
    </row>
    <row r="33" spans="1:7" ht="12.75">
      <c r="A33" s="5">
        <v>7.99</v>
      </c>
      <c r="B33" t="s">
        <v>6</v>
      </c>
      <c r="C33" s="5">
        <f t="shared" si="0"/>
      </c>
      <c r="D33" s="5">
        <f t="shared" si="1"/>
      </c>
      <c r="F33" t="s">
        <v>3</v>
      </c>
      <c r="G33" s="7">
        <v>16</v>
      </c>
    </row>
    <row r="34" spans="1:7" ht="12.75">
      <c r="A34" s="5">
        <v>8</v>
      </c>
      <c r="B34" t="s">
        <v>6</v>
      </c>
      <c r="C34" s="5">
        <f t="shared" si="0"/>
      </c>
      <c r="D34" s="5">
        <f t="shared" si="1"/>
      </c>
      <c r="G34" s="5"/>
    </row>
    <row r="35" spans="1:7" ht="12.75">
      <c r="A35" s="5">
        <v>8.2</v>
      </c>
      <c r="B35" t="s">
        <v>6</v>
      </c>
      <c r="C35" s="5">
        <f t="shared" si="0"/>
      </c>
      <c r="D35" s="5">
        <f t="shared" si="1"/>
      </c>
      <c r="F35" t="s">
        <v>7</v>
      </c>
      <c r="G35" s="5">
        <f>C42</f>
        <v>7.189</v>
      </c>
    </row>
    <row r="36" spans="1:7" ht="12.75">
      <c r="A36" s="5">
        <v>8.4</v>
      </c>
      <c r="B36" t="s">
        <v>6</v>
      </c>
      <c r="C36" s="5">
        <f t="shared" si="0"/>
      </c>
      <c r="D36" s="5">
        <f t="shared" si="1"/>
      </c>
      <c r="G36" s="5"/>
    </row>
    <row r="37" spans="1:7" ht="12.75">
      <c r="A37" s="5">
        <v>8.54</v>
      </c>
      <c r="B37" t="s">
        <v>6</v>
      </c>
      <c r="C37" s="5">
        <f t="shared" si="0"/>
      </c>
      <c r="D37" s="5">
        <f t="shared" si="1"/>
      </c>
      <c r="G37" s="5"/>
    </row>
    <row r="38" spans="1:7" ht="12.75">
      <c r="A38" s="5">
        <v>12</v>
      </c>
      <c r="B38" t="s">
        <v>6</v>
      </c>
      <c r="C38" s="5">
        <f t="shared" si="0"/>
      </c>
      <c r="D38" s="5">
        <f t="shared" si="1"/>
      </c>
      <c r="G38" s="5"/>
    </row>
    <row r="39" spans="1:7" ht="12.75">
      <c r="A39" s="5">
        <v>13</v>
      </c>
      <c r="B39" t="s">
        <v>6</v>
      </c>
      <c r="C39" s="5">
        <f t="shared" si="0"/>
      </c>
      <c r="D39" s="5">
        <f t="shared" si="1"/>
      </c>
      <c r="G39" s="5"/>
    </row>
    <row r="40" spans="1:7" ht="12.75">
      <c r="A40" s="5">
        <v>15</v>
      </c>
      <c r="B40" t="s">
        <v>6</v>
      </c>
      <c r="C40" s="5">
        <f t="shared" si="0"/>
      </c>
      <c r="D40" s="5">
        <f t="shared" si="1"/>
      </c>
      <c r="G40" s="5"/>
    </row>
    <row r="41" spans="3:7" ht="12.75">
      <c r="C41" s="5">
        <f>SUM(C1:C40)</f>
        <v>143.78</v>
      </c>
      <c r="D41" s="5">
        <f>SUM(D1:D40)</f>
        <v>0.26500000000000057</v>
      </c>
      <c r="G41" s="5"/>
    </row>
    <row r="42" spans="3:7" ht="12.75">
      <c r="C42" s="5">
        <f>C41/20</f>
        <v>7.189</v>
      </c>
      <c r="D42" s="5">
        <f>D41/10</f>
        <v>0.026500000000000058</v>
      </c>
      <c r="F42" s="2" t="s">
        <v>5</v>
      </c>
      <c r="G42" s="6">
        <v>7.185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A20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4" ht="12.75">
      <c r="A1" s="5">
        <v>7.12</v>
      </c>
      <c r="B1" t="s">
        <v>6</v>
      </c>
      <c r="C1" s="5">
        <f>IF(B1="",A1,"")</f>
      </c>
      <c r="D1" s="5">
        <f>IF(C1="","",IF(C1&lt;C$42,"",C1-C$42))</f>
      </c>
    </row>
    <row r="2" spans="1:4" ht="12.75">
      <c r="A2" s="5">
        <v>7.125</v>
      </c>
      <c r="B2" t="s">
        <v>6</v>
      </c>
      <c r="C2" s="5">
        <f aca="true" t="shared" si="0" ref="C2:C40">IF(B2="",A2,"")</f>
      </c>
      <c r="D2" s="5">
        <f aca="true" t="shared" si="1" ref="D2:D40">IF(C2="","",IF(C2&lt;C$42,"",C2-C$42))</f>
      </c>
    </row>
    <row r="3" spans="1:4" ht="12.75">
      <c r="A3" s="5">
        <v>7.13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7.135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7.14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7.145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7.15</v>
      </c>
      <c r="B7" t="s">
        <v>6</v>
      </c>
      <c r="C7" s="5">
        <f t="shared" si="0"/>
      </c>
      <c r="D7" s="5">
        <f t="shared" si="1"/>
      </c>
    </row>
    <row r="8" spans="1:4" ht="12.75">
      <c r="A8" s="5">
        <v>7.155</v>
      </c>
      <c r="B8" t="s">
        <v>6</v>
      </c>
      <c r="C8" s="5">
        <f t="shared" si="0"/>
      </c>
      <c r="D8" s="5">
        <f t="shared" si="1"/>
      </c>
    </row>
    <row r="9" spans="1:4" ht="12.75">
      <c r="A9" s="5">
        <v>7.16</v>
      </c>
      <c r="C9" s="5">
        <f t="shared" si="0"/>
        <v>7.16</v>
      </c>
      <c r="D9" s="5">
        <f t="shared" si="1"/>
      </c>
    </row>
    <row r="10" spans="1:4" ht="12.75">
      <c r="A10" s="5">
        <v>7.165</v>
      </c>
      <c r="C10" s="5">
        <f t="shared" si="0"/>
        <v>7.165</v>
      </c>
      <c r="D10" s="5">
        <f t="shared" si="1"/>
      </c>
    </row>
    <row r="11" spans="1:4" ht="12.75">
      <c r="A11" s="5">
        <v>7.17</v>
      </c>
      <c r="C11" s="5">
        <f t="shared" si="0"/>
        <v>7.17</v>
      </c>
      <c r="D11" s="5">
        <f t="shared" si="1"/>
      </c>
    </row>
    <row r="12" spans="1:4" ht="12.75">
      <c r="A12" s="5">
        <v>7.175</v>
      </c>
      <c r="C12" s="5">
        <f t="shared" si="0"/>
        <v>7.175</v>
      </c>
      <c r="D12" s="5">
        <f t="shared" si="1"/>
      </c>
    </row>
    <row r="13" spans="1:4" ht="12.75">
      <c r="A13" s="5">
        <v>7.18</v>
      </c>
      <c r="C13" s="5">
        <f t="shared" si="0"/>
        <v>7.18</v>
      </c>
      <c r="D13" s="5">
        <f t="shared" si="1"/>
      </c>
    </row>
    <row r="14" spans="1:4" ht="12.75">
      <c r="A14" s="5">
        <v>7.185</v>
      </c>
      <c r="C14" s="5">
        <f t="shared" si="0"/>
        <v>7.185</v>
      </c>
      <c r="D14" s="5">
        <f t="shared" si="1"/>
      </c>
    </row>
    <row r="15" spans="1:4" ht="12.75">
      <c r="A15" s="5">
        <v>7.19</v>
      </c>
      <c r="C15" s="5">
        <f t="shared" si="0"/>
        <v>7.19</v>
      </c>
      <c r="D15" s="5">
        <f t="shared" si="1"/>
      </c>
    </row>
    <row r="16" spans="1:4" ht="12.75">
      <c r="A16" s="5">
        <v>7.195</v>
      </c>
      <c r="C16" s="5">
        <f t="shared" si="0"/>
        <v>7.195</v>
      </c>
      <c r="D16" s="5">
        <f t="shared" si="1"/>
      </c>
    </row>
    <row r="17" spans="1:4" ht="12.75">
      <c r="A17" s="5">
        <v>7.2</v>
      </c>
      <c r="C17" s="5">
        <f t="shared" si="0"/>
        <v>7.2</v>
      </c>
      <c r="D17" s="5">
        <f t="shared" si="1"/>
      </c>
    </row>
    <row r="18" spans="1:4" ht="12.75">
      <c r="A18" s="5">
        <v>7.205</v>
      </c>
      <c r="C18" s="5">
        <f t="shared" si="0"/>
        <v>7.205</v>
      </c>
      <c r="D18" s="5">
        <f t="shared" si="1"/>
      </c>
    </row>
    <row r="19" spans="1:4" ht="12.75">
      <c r="A19" s="5">
        <v>7.21</v>
      </c>
      <c r="C19" s="5">
        <f t="shared" si="0"/>
        <v>7.21</v>
      </c>
      <c r="D19" s="5">
        <f t="shared" si="1"/>
      </c>
    </row>
    <row r="20" spans="1:4" ht="12.75">
      <c r="A20" s="5">
        <v>7.215</v>
      </c>
      <c r="C20" s="5">
        <f t="shared" si="0"/>
        <v>7.215</v>
      </c>
      <c r="D20" s="5">
        <f t="shared" si="1"/>
        <v>0.0005000000000006111</v>
      </c>
    </row>
    <row r="21" spans="1:4" ht="12.75">
      <c r="A21" s="5">
        <v>7.22</v>
      </c>
      <c r="C21" s="5">
        <f t="shared" si="0"/>
        <v>7.22</v>
      </c>
      <c r="D21" s="5">
        <f t="shared" si="1"/>
        <v>0.0055000000000005045</v>
      </c>
    </row>
    <row r="22" spans="1:4" ht="12.75">
      <c r="A22" s="5">
        <v>7.23</v>
      </c>
      <c r="C22" s="5">
        <f t="shared" si="0"/>
        <v>7.23</v>
      </c>
      <c r="D22" s="5">
        <f t="shared" si="1"/>
        <v>0.01550000000000118</v>
      </c>
    </row>
    <row r="23" spans="1:4" ht="12.75">
      <c r="A23" s="5">
        <v>7.24</v>
      </c>
      <c r="C23" s="5">
        <f t="shared" si="0"/>
        <v>7.24</v>
      </c>
      <c r="D23" s="5">
        <f t="shared" si="1"/>
        <v>0.025500000000000966</v>
      </c>
    </row>
    <row r="24" spans="1:4" ht="12.75">
      <c r="A24" s="5">
        <v>7.25</v>
      </c>
      <c r="C24" s="5">
        <f t="shared" si="0"/>
        <v>7.25</v>
      </c>
      <c r="D24" s="5">
        <f t="shared" si="1"/>
        <v>0.03550000000000075</v>
      </c>
    </row>
    <row r="25" spans="1:4" ht="12.75">
      <c r="A25" s="5">
        <v>7.26</v>
      </c>
      <c r="C25" s="5">
        <f t="shared" si="0"/>
        <v>7.26</v>
      </c>
      <c r="D25" s="5">
        <f t="shared" si="1"/>
        <v>0.04550000000000054</v>
      </c>
    </row>
    <row r="26" spans="1:4" ht="12.75">
      <c r="A26" s="5">
        <v>7.27</v>
      </c>
      <c r="C26" s="5">
        <f t="shared" si="0"/>
        <v>7.27</v>
      </c>
      <c r="D26" s="5">
        <f t="shared" si="1"/>
        <v>0.05550000000000033</v>
      </c>
    </row>
    <row r="27" spans="1:4" ht="12.75">
      <c r="A27" s="5">
        <v>7.28</v>
      </c>
      <c r="C27" s="5">
        <f t="shared" si="0"/>
        <v>7.28</v>
      </c>
      <c r="D27" s="5">
        <f t="shared" si="1"/>
        <v>0.065500000000001</v>
      </c>
    </row>
    <row r="28" spans="1:4" ht="12.75">
      <c r="A28" s="5">
        <v>7.29</v>
      </c>
      <c r="C28" s="5">
        <f t="shared" si="0"/>
        <v>7.29</v>
      </c>
      <c r="D28" s="5">
        <f t="shared" si="1"/>
        <v>0.07550000000000079</v>
      </c>
    </row>
    <row r="29" spans="1:4" ht="12.75">
      <c r="A29" s="5">
        <v>7.3</v>
      </c>
      <c r="B29" t="s">
        <v>6</v>
      </c>
      <c r="C29" s="5">
        <f t="shared" si="0"/>
      </c>
      <c r="D29" s="5">
        <f t="shared" si="1"/>
      </c>
    </row>
    <row r="30" spans="1:7" ht="12.75">
      <c r="A30" s="5">
        <v>7.31</v>
      </c>
      <c r="B30" t="s">
        <v>6</v>
      </c>
      <c r="C30" s="5">
        <f t="shared" si="0"/>
      </c>
      <c r="D30" s="5">
        <f t="shared" si="1"/>
      </c>
      <c r="F30" t="s">
        <v>0</v>
      </c>
      <c r="G30" s="7">
        <v>40</v>
      </c>
    </row>
    <row r="31" spans="1:7" ht="12.75">
      <c r="A31" s="5">
        <v>7.5</v>
      </c>
      <c r="B31" t="s">
        <v>6</v>
      </c>
      <c r="C31" s="5">
        <f t="shared" si="0"/>
      </c>
      <c r="D31" s="5">
        <f t="shared" si="1"/>
      </c>
      <c r="F31" t="s">
        <v>1</v>
      </c>
      <c r="G31" s="7">
        <v>20</v>
      </c>
    </row>
    <row r="32" spans="1:7" ht="12.75">
      <c r="A32" s="5">
        <v>7.67</v>
      </c>
      <c r="B32" t="s">
        <v>6</v>
      </c>
      <c r="C32" s="5">
        <f t="shared" si="0"/>
      </c>
      <c r="D32" s="5">
        <f t="shared" si="1"/>
      </c>
      <c r="F32" t="s">
        <v>2</v>
      </c>
      <c r="G32" s="7">
        <v>8</v>
      </c>
    </row>
    <row r="33" spans="1:7" ht="12.75">
      <c r="A33" s="5">
        <v>7.99</v>
      </c>
      <c r="B33" t="s">
        <v>6</v>
      </c>
      <c r="C33" s="5">
        <f t="shared" si="0"/>
      </c>
      <c r="D33" s="5">
        <f t="shared" si="1"/>
      </c>
      <c r="F33" t="s">
        <v>3</v>
      </c>
      <c r="G33" s="7">
        <v>12</v>
      </c>
    </row>
    <row r="34" spans="1:7" ht="12.75">
      <c r="A34" s="5">
        <v>8</v>
      </c>
      <c r="B34" t="s">
        <v>6</v>
      </c>
      <c r="C34" s="5">
        <f t="shared" si="0"/>
      </c>
      <c r="D34" s="5">
        <f t="shared" si="1"/>
      </c>
      <c r="G34" s="5"/>
    </row>
    <row r="35" spans="1:7" ht="12.75">
      <c r="A35" s="5">
        <v>8.2</v>
      </c>
      <c r="B35" t="s">
        <v>6</v>
      </c>
      <c r="C35" s="5">
        <f t="shared" si="0"/>
      </c>
      <c r="D35" s="5">
        <f t="shared" si="1"/>
      </c>
      <c r="F35" t="s">
        <v>7</v>
      </c>
      <c r="G35" s="5">
        <f>C42</f>
        <v>7.214499999999999</v>
      </c>
    </row>
    <row r="36" spans="1:7" ht="12.75">
      <c r="A36" s="5">
        <v>8.4</v>
      </c>
      <c r="B36" t="s">
        <v>6</v>
      </c>
      <c r="C36" s="5">
        <f t="shared" si="0"/>
      </c>
      <c r="D36" s="5">
        <f t="shared" si="1"/>
      </c>
      <c r="G36" s="5"/>
    </row>
    <row r="37" spans="1:7" ht="12.75">
      <c r="A37" s="5">
        <v>8.54</v>
      </c>
      <c r="B37" t="s">
        <v>6</v>
      </c>
      <c r="C37" s="5">
        <f t="shared" si="0"/>
      </c>
      <c r="D37" s="5">
        <f t="shared" si="1"/>
      </c>
      <c r="G37" s="5"/>
    </row>
    <row r="38" spans="1:7" ht="12.75">
      <c r="A38" s="5">
        <v>12</v>
      </c>
      <c r="B38" t="s">
        <v>6</v>
      </c>
      <c r="C38" s="5">
        <f t="shared" si="0"/>
      </c>
      <c r="D38" s="5">
        <f t="shared" si="1"/>
      </c>
      <c r="G38" s="5"/>
    </row>
    <row r="39" spans="1:7" ht="12.75">
      <c r="A39" s="5">
        <v>13</v>
      </c>
      <c r="B39" t="s">
        <v>6</v>
      </c>
      <c r="C39" s="5">
        <f t="shared" si="0"/>
      </c>
      <c r="D39" s="5">
        <f t="shared" si="1"/>
      </c>
      <c r="G39" s="5"/>
    </row>
    <row r="40" spans="1:7" ht="12.75">
      <c r="A40" s="5">
        <v>15</v>
      </c>
      <c r="B40" t="s">
        <v>6</v>
      </c>
      <c r="C40" s="5">
        <f t="shared" si="0"/>
      </c>
      <c r="D40" s="5">
        <f t="shared" si="1"/>
      </c>
      <c r="G40" s="5"/>
    </row>
    <row r="41" spans="3:7" ht="12.75">
      <c r="C41" s="5">
        <f>SUM(C1:C40)</f>
        <v>144.29</v>
      </c>
      <c r="D41" s="5">
        <f>SUM(D1:D40)</f>
        <v>0.32450000000000667</v>
      </c>
      <c r="G41" s="5"/>
    </row>
    <row r="42" spans="3:7" ht="12.75">
      <c r="C42" s="5">
        <f>C41/20</f>
        <v>7.214499999999999</v>
      </c>
      <c r="D42" s="5">
        <f>D41/9</f>
        <v>0.0360555555555563</v>
      </c>
      <c r="F42" s="2" t="s">
        <v>5</v>
      </c>
      <c r="G42" s="6">
        <v>7.215</v>
      </c>
    </row>
    <row r="43" spans="3:4" ht="12.75">
      <c r="C43" s="5"/>
      <c r="D43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:A20"/>
    </sheetView>
  </sheetViews>
  <sheetFormatPr defaultColWidth="9.140625" defaultRowHeight="12.75"/>
  <cols>
    <col min="1" max="5" width="8.8515625" style="0" customWidth="1"/>
    <col min="6" max="6" width="22.28125" style="0" customWidth="1"/>
    <col min="7" max="16384" width="8.8515625" style="0" customWidth="1"/>
  </cols>
  <sheetData>
    <row r="1" spans="1:4" ht="12.75">
      <c r="A1" s="5">
        <v>7.12</v>
      </c>
      <c r="B1" t="s">
        <v>6</v>
      </c>
      <c r="C1" s="5">
        <f>IF(B1="",A1,"")</f>
      </c>
      <c r="D1" s="5">
        <f>IF(C1="","",IF(C1&lt;C$42,"",C1-C$42))</f>
      </c>
    </row>
    <row r="2" spans="1:4" ht="12.75">
      <c r="A2" s="5">
        <v>7.125</v>
      </c>
      <c r="B2" t="s">
        <v>6</v>
      </c>
      <c r="C2" s="5">
        <f aca="true" t="shared" si="0" ref="C2:C40">IF(B2="",A2,"")</f>
      </c>
      <c r="D2" s="5">
        <f aca="true" t="shared" si="1" ref="D2:D40">IF(C2="","",IF(C2&lt;C$42,"",C2-C$42))</f>
      </c>
    </row>
    <row r="3" spans="1:4" ht="12.75">
      <c r="A3" s="5">
        <v>7.13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7.135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7.14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7.145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7.15</v>
      </c>
      <c r="B7" t="s">
        <v>6</v>
      </c>
      <c r="C7" s="5">
        <f t="shared" si="0"/>
      </c>
      <c r="D7" s="5">
        <f t="shared" si="1"/>
      </c>
    </row>
    <row r="8" spans="1:4" ht="12.75">
      <c r="A8" s="5">
        <v>7.155</v>
      </c>
      <c r="B8" t="s">
        <v>6</v>
      </c>
      <c r="C8" s="5">
        <f t="shared" si="0"/>
      </c>
      <c r="D8" s="5">
        <f t="shared" si="1"/>
      </c>
    </row>
    <row r="9" spans="1:4" ht="12.75">
      <c r="A9" s="5">
        <v>7.16</v>
      </c>
      <c r="B9" t="s">
        <v>6</v>
      </c>
      <c r="C9" s="5">
        <f t="shared" si="0"/>
      </c>
      <c r="D9" s="5">
        <f t="shared" si="1"/>
      </c>
    </row>
    <row r="10" spans="1:4" ht="12.75">
      <c r="A10" s="5">
        <v>7.165</v>
      </c>
      <c r="B10" t="s">
        <v>6</v>
      </c>
      <c r="C10" s="5">
        <f t="shared" si="0"/>
      </c>
      <c r="D10" s="5">
        <f t="shared" si="1"/>
      </c>
    </row>
    <row r="11" spans="1:4" ht="12.75">
      <c r="A11" s="5">
        <v>7.17</v>
      </c>
      <c r="B11" t="s">
        <v>6</v>
      </c>
      <c r="C11" s="5">
        <f t="shared" si="0"/>
      </c>
      <c r="D11" s="5">
        <f t="shared" si="1"/>
      </c>
    </row>
    <row r="12" spans="1:4" ht="12.75">
      <c r="A12" s="5">
        <v>7.175</v>
      </c>
      <c r="B12" t="s">
        <v>6</v>
      </c>
      <c r="C12" s="5">
        <f t="shared" si="0"/>
      </c>
      <c r="D12" s="5">
        <f t="shared" si="1"/>
      </c>
    </row>
    <row r="13" spans="1:4" ht="12.75">
      <c r="A13" s="5">
        <v>7.18</v>
      </c>
      <c r="C13" s="5">
        <f t="shared" si="0"/>
        <v>7.18</v>
      </c>
      <c r="D13" s="5">
        <f t="shared" si="1"/>
      </c>
    </row>
    <row r="14" spans="1:4" ht="12.75">
      <c r="A14" s="5">
        <v>7.185</v>
      </c>
      <c r="C14" s="5">
        <f t="shared" si="0"/>
        <v>7.185</v>
      </c>
      <c r="D14" s="5">
        <f t="shared" si="1"/>
      </c>
    </row>
    <row r="15" spans="1:4" ht="12.75">
      <c r="A15" s="5">
        <v>7.19</v>
      </c>
      <c r="C15" s="5">
        <f t="shared" si="0"/>
        <v>7.19</v>
      </c>
      <c r="D15" s="5">
        <f t="shared" si="1"/>
      </c>
    </row>
    <row r="16" spans="1:4" ht="12.75">
      <c r="A16" s="5">
        <v>7.195</v>
      </c>
      <c r="C16" s="5">
        <f t="shared" si="0"/>
        <v>7.195</v>
      </c>
      <c r="D16" s="5">
        <f t="shared" si="1"/>
      </c>
    </row>
    <row r="17" spans="1:4" ht="12.75">
      <c r="A17" s="5">
        <v>7.2</v>
      </c>
      <c r="C17" s="5">
        <f t="shared" si="0"/>
        <v>7.2</v>
      </c>
      <c r="D17" s="5">
        <f t="shared" si="1"/>
      </c>
    </row>
    <row r="18" spans="1:4" ht="12.75">
      <c r="A18" s="5">
        <v>7.205</v>
      </c>
      <c r="C18" s="5">
        <f t="shared" si="0"/>
        <v>7.205</v>
      </c>
      <c r="D18" s="5">
        <f t="shared" si="1"/>
      </c>
    </row>
    <row r="19" spans="1:4" ht="12.75">
      <c r="A19" s="5">
        <v>7.21</v>
      </c>
      <c r="C19" s="5">
        <f t="shared" si="0"/>
        <v>7.21</v>
      </c>
      <c r="D19" s="5">
        <f t="shared" si="1"/>
      </c>
    </row>
    <row r="20" spans="1:4" ht="12.75">
      <c r="A20" s="5">
        <v>7.215</v>
      </c>
      <c r="C20" s="5">
        <f t="shared" si="0"/>
        <v>7.215</v>
      </c>
      <c r="D20" s="5">
        <f t="shared" si="1"/>
      </c>
    </row>
    <row r="21" spans="1:4" ht="12.75">
      <c r="A21" s="5">
        <v>7.22</v>
      </c>
      <c r="C21" s="5">
        <f t="shared" si="0"/>
        <v>7.22</v>
      </c>
      <c r="D21" s="5">
        <f t="shared" si="1"/>
      </c>
    </row>
    <row r="22" spans="1:4" ht="12.75">
      <c r="A22" s="5">
        <v>7.23</v>
      </c>
      <c r="C22" s="5">
        <f t="shared" si="0"/>
        <v>7.23</v>
      </c>
      <c r="D22" s="5">
        <f t="shared" si="1"/>
      </c>
    </row>
    <row r="23" spans="1:4" ht="12.75">
      <c r="A23" s="5">
        <v>7.24</v>
      </c>
      <c r="C23" s="5">
        <f t="shared" si="0"/>
        <v>7.24</v>
      </c>
      <c r="D23" s="5">
        <f t="shared" si="1"/>
      </c>
    </row>
    <row r="24" spans="1:4" ht="12.75">
      <c r="A24" s="5">
        <v>7.25</v>
      </c>
      <c r="C24" s="5">
        <f t="shared" si="0"/>
        <v>7.25</v>
      </c>
      <c r="D24" s="5">
        <f t="shared" si="1"/>
      </c>
    </row>
    <row r="25" spans="1:4" ht="12.75">
      <c r="A25" s="5">
        <v>7.26</v>
      </c>
      <c r="C25" s="5">
        <f t="shared" si="0"/>
        <v>7.26</v>
      </c>
      <c r="D25" s="5">
        <f t="shared" si="1"/>
      </c>
    </row>
    <row r="26" spans="1:4" ht="12.75">
      <c r="A26" s="5">
        <v>7.27</v>
      </c>
      <c r="C26" s="5">
        <f t="shared" si="0"/>
        <v>7.27</v>
      </c>
      <c r="D26" s="5">
        <f t="shared" si="1"/>
        <v>8.881784197001252E-16</v>
      </c>
    </row>
    <row r="27" spans="1:4" ht="12.75">
      <c r="A27" s="5">
        <v>7.28</v>
      </c>
      <c r="C27" s="5">
        <f t="shared" si="0"/>
        <v>7.28</v>
      </c>
      <c r="D27" s="5">
        <f t="shared" si="1"/>
        <v>0.010000000000001563</v>
      </c>
    </row>
    <row r="28" spans="1:4" ht="12.75">
      <c r="A28" s="5">
        <v>7.29</v>
      </c>
      <c r="C28" s="5">
        <f t="shared" si="0"/>
        <v>7.29</v>
      </c>
      <c r="D28" s="5">
        <f t="shared" si="1"/>
        <v>0.02000000000000135</v>
      </c>
    </row>
    <row r="29" spans="1:4" ht="12.75">
      <c r="A29" s="5">
        <v>7.3</v>
      </c>
      <c r="C29" s="5">
        <f t="shared" si="0"/>
        <v>7.3</v>
      </c>
      <c r="D29" s="5">
        <f t="shared" si="1"/>
        <v>0.030000000000001137</v>
      </c>
    </row>
    <row r="30" spans="1:7" ht="12.75">
      <c r="A30" s="5">
        <v>7.31</v>
      </c>
      <c r="C30" s="5">
        <f t="shared" si="0"/>
        <v>7.31</v>
      </c>
      <c r="D30" s="5">
        <f t="shared" si="1"/>
        <v>0.040000000000000924</v>
      </c>
      <c r="F30" t="s">
        <v>0</v>
      </c>
      <c r="G30" s="7">
        <v>40</v>
      </c>
    </row>
    <row r="31" spans="1:7" ht="12.75">
      <c r="A31" s="5">
        <v>7.5</v>
      </c>
      <c r="C31" s="5">
        <f t="shared" si="0"/>
        <v>7.5</v>
      </c>
      <c r="D31" s="5">
        <f t="shared" si="1"/>
        <v>0.23000000000000131</v>
      </c>
      <c r="F31" t="s">
        <v>1</v>
      </c>
      <c r="G31" s="7">
        <v>30</v>
      </c>
    </row>
    <row r="32" spans="1:7" ht="12.75">
      <c r="A32" s="5">
        <v>7.67</v>
      </c>
      <c r="C32" s="5">
        <f t="shared" si="0"/>
        <v>7.67</v>
      </c>
      <c r="D32" s="5">
        <f t="shared" si="1"/>
        <v>0.40000000000000124</v>
      </c>
      <c r="F32" t="s">
        <v>2</v>
      </c>
      <c r="G32" s="7">
        <v>12</v>
      </c>
    </row>
    <row r="33" spans="1:7" ht="12.75">
      <c r="A33" s="5">
        <v>7.99</v>
      </c>
      <c r="B33" t="s">
        <v>6</v>
      </c>
      <c r="C33" s="5">
        <f t="shared" si="0"/>
      </c>
      <c r="D33" s="5">
        <f t="shared" si="1"/>
      </c>
      <c r="F33" t="s">
        <v>3</v>
      </c>
      <c r="G33" s="7">
        <v>8</v>
      </c>
    </row>
    <row r="34" spans="1:7" ht="12.75">
      <c r="A34" s="5">
        <v>8</v>
      </c>
      <c r="B34" t="s">
        <v>6</v>
      </c>
      <c r="C34" s="5">
        <f t="shared" si="0"/>
      </c>
      <c r="D34" s="5">
        <f t="shared" si="1"/>
      </c>
      <c r="G34" s="5"/>
    </row>
    <row r="35" spans="1:7" ht="12.75">
      <c r="A35" s="5">
        <v>8.2</v>
      </c>
      <c r="B35" t="s">
        <v>6</v>
      </c>
      <c r="C35" s="5">
        <f t="shared" si="0"/>
      </c>
      <c r="D35" s="5">
        <f t="shared" si="1"/>
      </c>
      <c r="F35" t="s">
        <v>7</v>
      </c>
      <c r="G35" s="5">
        <f>C42</f>
        <v>7.269999999999999</v>
      </c>
    </row>
    <row r="36" spans="1:7" ht="12.75">
      <c r="A36" s="5">
        <v>8.4</v>
      </c>
      <c r="B36" t="s">
        <v>6</v>
      </c>
      <c r="C36" s="5">
        <f t="shared" si="0"/>
      </c>
      <c r="D36" s="5">
        <f t="shared" si="1"/>
      </c>
      <c r="G36" s="5"/>
    </row>
    <row r="37" spans="1:7" ht="12.75">
      <c r="A37" s="5">
        <v>8.54</v>
      </c>
      <c r="B37" t="s">
        <v>6</v>
      </c>
      <c r="C37" s="5">
        <f t="shared" si="0"/>
      </c>
      <c r="D37" s="5">
        <f t="shared" si="1"/>
      </c>
      <c r="G37" s="5"/>
    </row>
    <row r="38" spans="1:7" ht="12.75">
      <c r="A38" s="5">
        <v>12</v>
      </c>
      <c r="B38" t="s">
        <v>6</v>
      </c>
      <c r="C38" s="5">
        <f t="shared" si="0"/>
      </c>
      <c r="D38" s="5">
        <f t="shared" si="1"/>
      </c>
      <c r="G38" s="5"/>
    </row>
    <row r="39" spans="1:7" ht="12.75">
      <c r="A39" s="5">
        <v>13</v>
      </c>
      <c r="B39" t="s">
        <v>6</v>
      </c>
      <c r="C39" s="5">
        <f t="shared" si="0"/>
      </c>
      <c r="D39" s="5">
        <f t="shared" si="1"/>
      </c>
      <c r="G39" s="5"/>
    </row>
    <row r="40" spans="1:7" ht="12.75">
      <c r="A40" s="5">
        <v>15</v>
      </c>
      <c r="B40" t="s">
        <v>6</v>
      </c>
      <c r="C40" s="5">
        <f t="shared" si="0"/>
      </c>
      <c r="D40" s="5">
        <f t="shared" si="1"/>
      </c>
      <c r="G40" s="5"/>
    </row>
    <row r="41" spans="3:7" ht="12.75">
      <c r="C41" s="5">
        <f>SUM(C1:C40)</f>
        <v>145.39999999999998</v>
      </c>
      <c r="D41" s="5">
        <f>SUM(D1:D40)</f>
        <v>0.7300000000000084</v>
      </c>
      <c r="G41" s="5"/>
    </row>
    <row r="42" spans="3:7" ht="12.75">
      <c r="C42" s="5">
        <f>C41/20</f>
        <v>7.269999999999999</v>
      </c>
      <c r="D42" s="5">
        <f>D41/7</f>
        <v>0.1042857142857155</v>
      </c>
      <c r="F42" s="2" t="s">
        <v>5</v>
      </c>
      <c r="G42" s="6">
        <v>7.27</v>
      </c>
    </row>
    <row r="43" spans="3:4" ht="12.75">
      <c r="C43" s="5"/>
      <c r="D43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:A20"/>
    </sheetView>
  </sheetViews>
  <sheetFormatPr defaultColWidth="9.140625" defaultRowHeight="12.75"/>
  <cols>
    <col min="1" max="5" width="8.8515625" style="0" customWidth="1"/>
    <col min="6" max="6" width="21.421875" style="0" customWidth="1"/>
    <col min="7" max="16384" width="8.8515625" style="0" customWidth="1"/>
  </cols>
  <sheetData>
    <row r="1" spans="1:4" ht="12.75">
      <c r="A1" s="5">
        <v>7.12</v>
      </c>
      <c r="B1" t="s">
        <v>6</v>
      </c>
      <c r="C1" s="5">
        <f>IF(B1="",A1,"")</f>
      </c>
      <c r="D1" s="5">
        <f>IF(C1="","",IF(C1&lt;C$42,"",C1-C$42))</f>
      </c>
    </row>
    <row r="2" spans="1:4" ht="12.75">
      <c r="A2" s="5">
        <v>7.125</v>
      </c>
      <c r="B2" t="s">
        <v>6</v>
      </c>
      <c r="C2" s="5">
        <f aca="true" t="shared" si="0" ref="C2:C40">IF(B2="",A2,"")</f>
      </c>
      <c r="D2" s="5">
        <f aca="true" t="shared" si="1" ref="D2:D40">IF(C2="","",IF(C2&lt;C$42,"",C2-C$42))</f>
      </c>
    </row>
    <row r="3" spans="1:4" ht="12.75">
      <c r="A3" s="5">
        <v>7.13</v>
      </c>
      <c r="B3" t="s">
        <v>6</v>
      </c>
      <c r="C3" s="5">
        <f t="shared" si="0"/>
      </c>
      <c r="D3" s="5">
        <f t="shared" si="1"/>
      </c>
    </row>
    <row r="4" spans="1:4" ht="12.75">
      <c r="A4" s="5">
        <v>7.135</v>
      </c>
      <c r="B4" t="s">
        <v>6</v>
      </c>
      <c r="C4" s="5">
        <f t="shared" si="0"/>
      </c>
      <c r="D4" s="5">
        <f t="shared" si="1"/>
      </c>
    </row>
    <row r="5" spans="1:4" ht="12.75">
      <c r="A5" s="5">
        <v>7.14</v>
      </c>
      <c r="B5" t="s">
        <v>6</v>
      </c>
      <c r="C5" s="5">
        <f t="shared" si="0"/>
      </c>
      <c r="D5" s="5">
        <f t="shared" si="1"/>
      </c>
    </row>
    <row r="6" spans="1:4" ht="12.75">
      <c r="A6" s="5">
        <v>7.145</v>
      </c>
      <c r="B6" t="s">
        <v>6</v>
      </c>
      <c r="C6" s="5">
        <f t="shared" si="0"/>
      </c>
      <c r="D6" s="5">
        <f t="shared" si="1"/>
      </c>
    </row>
    <row r="7" spans="1:4" ht="12.75">
      <c r="A7" s="5">
        <v>7.15</v>
      </c>
      <c r="B7" t="s">
        <v>6</v>
      </c>
      <c r="C7" s="5">
        <f t="shared" si="0"/>
      </c>
      <c r="D7" s="5">
        <f t="shared" si="1"/>
      </c>
    </row>
    <row r="8" spans="1:4" ht="12.75">
      <c r="A8" s="5">
        <v>7.155</v>
      </c>
      <c r="B8" t="s">
        <v>6</v>
      </c>
      <c r="C8" s="5">
        <f t="shared" si="0"/>
      </c>
      <c r="D8" s="5">
        <f t="shared" si="1"/>
      </c>
    </row>
    <row r="9" spans="1:4" ht="12.75">
      <c r="A9" s="5">
        <v>7.16</v>
      </c>
      <c r="B9" t="s">
        <v>6</v>
      </c>
      <c r="C9" s="5">
        <f t="shared" si="0"/>
      </c>
      <c r="D9" s="5">
        <f t="shared" si="1"/>
      </c>
    </row>
    <row r="10" spans="1:4" ht="12.75">
      <c r="A10" s="5">
        <v>7.165</v>
      </c>
      <c r="B10" t="s">
        <v>6</v>
      </c>
      <c r="C10" s="5">
        <f t="shared" si="0"/>
      </c>
      <c r="D10" s="5">
        <f t="shared" si="1"/>
      </c>
    </row>
    <row r="11" spans="1:4" ht="12.75">
      <c r="A11" s="5">
        <v>7.17</v>
      </c>
      <c r="B11" t="s">
        <v>6</v>
      </c>
      <c r="C11" s="5">
        <f t="shared" si="0"/>
      </c>
      <c r="D11" s="5">
        <f t="shared" si="1"/>
      </c>
    </row>
    <row r="12" spans="1:4" ht="12.75">
      <c r="A12" s="5">
        <v>7.175</v>
      </c>
      <c r="B12" t="s">
        <v>6</v>
      </c>
      <c r="C12" s="5">
        <f t="shared" si="0"/>
      </c>
      <c r="D12" s="5">
        <f t="shared" si="1"/>
      </c>
    </row>
    <row r="13" spans="1:4" ht="12.75">
      <c r="A13" s="5">
        <v>7.18</v>
      </c>
      <c r="B13" t="s">
        <v>6</v>
      </c>
      <c r="C13" s="5">
        <f t="shared" si="0"/>
      </c>
      <c r="D13" s="5">
        <f t="shared" si="1"/>
      </c>
    </row>
    <row r="14" spans="1:4" ht="12.75">
      <c r="A14" s="5">
        <v>7.185</v>
      </c>
      <c r="B14" t="s">
        <v>6</v>
      </c>
      <c r="C14" s="5">
        <f t="shared" si="0"/>
      </c>
      <c r="D14" s="5">
        <f t="shared" si="1"/>
      </c>
    </row>
    <row r="15" spans="1:4" ht="12.75">
      <c r="A15" s="5">
        <v>7.19</v>
      </c>
      <c r="B15" t="s">
        <v>6</v>
      </c>
      <c r="C15" s="5">
        <f t="shared" si="0"/>
      </c>
      <c r="D15" s="5">
        <f t="shared" si="1"/>
      </c>
    </row>
    <row r="16" spans="1:4" ht="12.75">
      <c r="A16" s="5">
        <v>7.195</v>
      </c>
      <c r="B16" t="s">
        <v>6</v>
      </c>
      <c r="C16" s="5">
        <f t="shared" si="0"/>
      </c>
      <c r="D16" s="5">
        <f t="shared" si="1"/>
      </c>
    </row>
    <row r="17" spans="1:4" ht="12.75">
      <c r="A17" s="5">
        <v>7.2</v>
      </c>
      <c r="C17" s="5">
        <f t="shared" si="0"/>
        <v>7.2</v>
      </c>
      <c r="D17" s="5">
        <f t="shared" si="1"/>
      </c>
    </row>
    <row r="18" spans="1:4" ht="12.75">
      <c r="A18" s="5">
        <v>7.205</v>
      </c>
      <c r="C18" s="5">
        <f t="shared" si="0"/>
        <v>7.205</v>
      </c>
      <c r="D18" s="5">
        <f t="shared" si="1"/>
      </c>
    </row>
    <row r="19" spans="1:4" ht="12.75">
      <c r="A19" s="5">
        <v>7.21</v>
      </c>
      <c r="C19" s="5">
        <f t="shared" si="0"/>
        <v>7.21</v>
      </c>
      <c r="D19" s="5">
        <f t="shared" si="1"/>
      </c>
    </row>
    <row r="20" spans="1:4" ht="12.75">
      <c r="A20" s="5">
        <v>7.215</v>
      </c>
      <c r="C20" s="5">
        <f t="shared" si="0"/>
        <v>7.215</v>
      </c>
      <c r="D20" s="5">
        <f t="shared" si="1"/>
      </c>
    </row>
    <row r="21" spans="1:4" ht="12.75">
      <c r="A21" s="5">
        <v>7.22</v>
      </c>
      <c r="C21" s="5">
        <f t="shared" si="0"/>
        <v>7.22</v>
      </c>
      <c r="D21" s="5">
        <f t="shared" si="1"/>
      </c>
    </row>
    <row r="22" spans="1:4" ht="12.75">
      <c r="A22" s="5">
        <v>7.23</v>
      </c>
      <c r="C22" s="5">
        <f t="shared" si="0"/>
        <v>7.23</v>
      </c>
      <c r="D22" s="5">
        <f t="shared" si="1"/>
      </c>
    </row>
    <row r="23" spans="1:4" ht="12.75">
      <c r="A23" s="5">
        <v>7.24</v>
      </c>
      <c r="C23" s="5">
        <f t="shared" si="0"/>
        <v>7.24</v>
      </c>
      <c r="D23" s="5">
        <f t="shared" si="1"/>
      </c>
    </row>
    <row r="24" spans="1:4" ht="12.75">
      <c r="A24" s="5">
        <v>7.25</v>
      </c>
      <c r="C24" s="5">
        <f t="shared" si="0"/>
        <v>7.25</v>
      </c>
      <c r="D24" s="5">
        <f t="shared" si="1"/>
      </c>
    </row>
    <row r="25" spans="1:4" ht="12.75">
      <c r="A25" s="5">
        <v>7.26</v>
      </c>
      <c r="C25" s="5">
        <f t="shared" si="0"/>
        <v>7.26</v>
      </c>
      <c r="D25" s="5">
        <f t="shared" si="1"/>
      </c>
    </row>
    <row r="26" spans="1:4" ht="12.75">
      <c r="A26" s="5">
        <v>7.27</v>
      </c>
      <c r="C26" s="5">
        <f t="shared" si="0"/>
        <v>7.27</v>
      </c>
      <c r="D26" s="5">
        <f t="shared" si="1"/>
      </c>
    </row>
    <row r="27" spans="1:4" ht="12.75">
      <c r="A27" s="5">
        <v>7.28</v>
      </c>
      <c r="C27" s="5">
        <f t="shared" si="0"/>
        <v>7.28</v>
      </c>
      <c r="D27" s="5">
        <f t="shared" si="1"/>
      </c>
    </row>
    <row r="28" spans="1:4" ht="12.75">
      <c r="A28" s="5">
        <v>7.29</v>
      </c>
      <c r="C28" s="5">
        <f t="shared" si="0"/>
        <v>7.29</v>
      </c>
      <c r="D28" s="5">
        <f t="shared" si="1"/>
      </c>
    </row>
    <row r="29" spans="1:4" ht="12.75">
      <c r="A29" s="5">
        <v>7.3</v>
      </c>
      <c r="C29" s="5">
        <f t="shared" si="0"/>
        <v>7.3</v>
      </c>
      <c r="D29" s="5">
        <f t="shared" si="1"/>
      </c>
    </row>
    <row r="30" spans="1:7" ht="12.75">
      <c r="A30" s="5">
        <v>7.31</v>
      </c>
      <c r="C30" s="5">
        <f t="shared" si="0"/>
        <v>7.31</v>
      </c>
      <c r="D30" s="5">
        <f t="shared" si="1"/>
      </c>
      <c r="F30" t="s">
        <v>0</v>
      </c>
      <c r="G30" s="7">
        <v>40</v>
      </c>
    </row>
    <row r="31" spans="1:7" ht="12.75">
      <c r="A31" s="5">
        <v>7.5</v>
      </c>
      <c r="C31" s="5">
        <f t="shared" si="0"/>
        <v>7.5</v>
      </c>
      <c r="D31" s="5">
        <f t="shared" si="1"/>
        <v>0.038000000000001144</v>
      </c>
      <c r="F31" t="s">
        <v>1</v>
      </c>
      <c r="G31" s="7">
        <v>40</v>
      </c>
    </row>
    <row r="32" spans="1:7" ht="12.75">
      <c r="A32" s="5">
        <v>7.67</v>
      </c>
      <c r="C32" s="5">
        <f t="shared" si="0"/>
        <v>7.67</v>
      </c>
      <c r="D32" s="5">
        <f t="shared" si="1"/>
        <v>0.20800000000000107</v>
      </c>
      <c r="F32" t="s">
        <v>2</v>
      </c>
      <c r="G32" s="7">
        <v>16</v>
      </c>
    </row>
    <row r="33" spans="1:7" ht="12.75">
      <c r="A33" s="5">
        <v>7.99</v>
      </c>
      <c r="C33" s="5">
        <f t="shared" si="0"/>
        <v>7.99</v>
      </c>
      <c r="D33" s="5">
        <f t="shared" si="1"/>
        <v>0.5280000000000014</v>
      </c>
      <c r="F33" t="s">
        <v>3</v>
      </c>
      <c r="G33" s="7">
        <v>4</v>
      </c>
    </row>
    <row r="34" spans="1:7" ht="12.75">
      <c r="A34" s="5">
        <v>8</v>
      </c>
      <c r="C34" s="5">
        <f t="shared" si="0"/>
        <v>8</v>
      </c>
      <c r="D34" s="5">
        <f t="shared" si="1"/>
        <v>0.5380000000000011</v>
      </c>
      <c r="G34" s="5"/>
    </row>
    <row r="35" spans="1:7" ht="12.75">
      <c r="A35" s="5">
        <v>8.2</v>
      </c>
      <c r="C35" s="5">
        <f t="shared" si="0"/>
        <v>8.2</v>
      </c>
      <c r="D35" s="5">
        <f t="shared" si="1"/>
        <v>0.7380000000000004</v>
      </c>
      <c r="F35" t="s">
        <v>7</v>
      </c>
      <c r="G35" s="5">
        <f>C42</f>
        <v>7.461999999999999</v>
      </c>
    </row>
    <row r="36" spans="1:7" ht="12.75">
      <c r="A36" s="5">
        <v>8.4</v>
      </c>
      <c r="C36" s="5">
        <f t="shared" si="0"/>
        <v>8.4</v>
      </c>
      <c r="D36" s="5">
        <f t="shared" si="1"/>
        <v>0.9380000000000015</v>
      </c>
      <c r="G36" s="5"/>
    </row>
    <row r="37" spans="1:7" ht="12.75">
      <c r="A37" s="5">
        <v>8.54</v>
      </c>
      <c r="B37" t="s">
        <v>6</v>
      </c>
      <c r="C37" s="5">
        <f t="shared" si="0"/>
      </c>
      <c r="D37" s="5">
        <f t="shared" si="1"/>
      </c>
      <c r="G37" s="5"/>
    </row>
    <row r="38" spans="1:7" ht="12.75">
      <c r="A38" s="5">
        <v>12</v>
      </c>
      <c r="B38" t="s">
        <v>6</v>
      </c>
      <c r="C38" s="5">
        <f t="shared" si="0"/>
      </c>
      <c r="D38" s="5">
        <f t="shared" si="1"/>
      </c>
      <c r="G38" s="5"/>
    </row>
    <row r="39" spans="1:7" ht="12.75">
      <c r="A39" s="5">
        <v>13</v>
      </c>
      <c r="B39" t="s">
        <v>6</v>
      </c>
      <c r="C39" s="5">
        <f t="shared" si="0"/>
      </c>
      <c r="D39" s="5">
        <f t="shared" si="1"/>
      </c>
      <c r="G39" s="5"/>
    </row>
    <row r="40" spans="1:7" ht="12.75">
      <c r="A40" s="5">
        <v>15</v>
      </c>
      <c r="B40" t="s">
        <v>6</v>
      </c>
      <c r="C40" s="5">
        <f t="shared" si="0"/>
      </c>
      <c r="D40" s="5">
        <f t="shared" si="1"/>
      </c>
      <c r="G40" s="5"/>
    </row>
    <row r="41" spans="3:7" ht="12.75">
      <c r="C41" s="5">
        <f>SUM(C1:C40)</f>
        <v>149.23999999999998</v>
      </c>
      <c r="D41" s="5">
        <f>SUM(D1:D40)</f>
        <v>2.9880000000000067</v>
      </c>
      <c r="G41" s="5"/>
    </row>
    <row r="42" spans="3:7" ht="12.75">
      <c r="C42" s="5">
        <f>C41/20</f>
        <v>7.461999999999999</v>
      </c>
      <c r="D42" s="5">
        <f>D41/6</f>
        <v>0.4980000000000011</v>
      </c>
      <c r="F42" s="2" t="s">
        <v>5</v>
      </c>
      <c r="G42" s="6">
        <v>7.31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3">
      <selection activeCell="C1" sqref="C1"/>
    </sheetView>
  </sheetViews>
  <sheetFormatPr defaultColWidth="9.140625" defaultRowHeight="12.75"/>
  <cols>
    <col min="1" max="5" width="8.8515625" style="0" customWidth="1"/>
    <col min="6" max="6" width="22.00390625" style="0" customWidth="1"/>
    <col min="7" max="16384" width="8.8515625" style="0" customWidth="1"/>
  </cols>
  <sheetData>
    <row r="1" spans="1:4" ht="12.75">
      <c r="A1" s="1">
        <v>7.12</v>
      </c>
      <c r="B1" t="s">
        <v>6</v>
      </c>
      <c r="C1" s="1">
        <f>IF(B1="",A1,"")</f>
      </c>
      <c r="D1" s="1">
        <f>IF(C1="","",IF(C1&lt;C$42,"",C1-C$42))</f>
      </c>
    </row>
    <row r="2" spans="1:4" ht="12.75">
      <c r="A2" s="1">
        <v>7.125</v>
      </c>
      <c r="B2" t="s">
        <v>6</v>
      </c>
      <c r="C2" s="1">
        <f aca="true" t="shared" si="0" ref="C2:C40">IF(B2="",A2,"")</f>
      </c>
      <c r="D2" s="1">
        <f aca="true" t="shared" si="1" ref="D2:D40">IF(C2="","",IF(C2&lt;C$42,"",C2-C$42))</f>
      </c>
    </row>
    <row r="3" spans="1:4" ht="12.75">
      <c r="A3" s="1">
        <v>7.13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7.135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7.14</v>
      </c>
      <c r="C5" s="1">
        <f t="shared" si="0"/>
        <v>7.14</v>
      </c>
      <c r="D5" s="1">
        <f t="shared" si="1"/>
      </c>
    </row>
    <row r="6" spans="1:4" ht="12.75">
      <c r="A6" s="1">
        <v>7.145</v>
      </c>
      <c r="C6" s="1">
        <f t="shared" si="0"/>
        <v>7.145</v>
      </c>
      <c r="D6" s="1">
        <f t="shared" si="1"/>
      </c>
    </row>
    <row r="7" spans="1:4" ht="12.75">
      <c r="A7" s="1">
        <v>7.15</v>
      </c>
      <c r="C7" s="1">
        <f t="shared" si="0"/>
        <v>7.15</v>
      </c>
      <c r="D7" s="1">
        <f t="shared" si="1"/>
      </c>
    </row>
    <row r="8" spans="1:4" ht="12.75">
      <c r="A8" s="1">
        <v>7.155</v>
      </c>
      <c r="C8" s="1">
        <f t="shared" si="0"/>
        <v>7.155</v>
      </c>
      <c r="D8" s="1">
        <f t="shared" si="1"/>
      </c>
    </row>
    <row r="9" spans="1:4" ht="12.75">
      <c r="A9" s="1">
        <v>7.16</v>
      </c>
      <c r="C9" s="1">
        <f t="shared" si="0"/>
        <v>7.16</v>
      </c>
      <c r="D9" s="1">
        <f t="shared" si="1"/>
      </c>
    </row>
    <row r="10" spans="1:4" ht="12.75">
      <c r="A10" s="1">
        <v>7.165</v>
      </c>
      <c r="C10" s="1">
        <f t="shared" si="0"/>
        <v>7.165</v>
      </c>
      <c r="D10" s="1">
        <f t="shared" si="1"/>
      </c>
    </row>
    <row r="11" spans="1:4" ht="12.75">
      <c r="A11" s="1">
        <v>7.17</v>
      </c>
      <c r="C11" s="1">
        <f t="shared" si="0"/>
        <v>7.17</v>
      </c>
      <c r="D11" s="1">
        <f t="shared" si="1"/>
      </c>
    </row>
    <row r="12" spans="1:4" ht="12.75">
      <c r="A12" s="1">
        <v>7.175</v>
      </c>
      <c r="C12" s="1">
        <f t="shared" si="0"/>
        <v>7.175</v>
      </c>
      <c r="D12" s="1">
        <f t="shared" si="1"/>
      </c>
    </row>
    <row r="13" spans="1:4" ht="12.75">
      <c r="A13" s="1">
        <v>7.18</v>
      </c>
      <c r="C13" s="1">
        <f t="shared" si="0"/>
        <v>7.18</v>
      </c>
      <c r="D13" s="1">
        <f t="shared" si="1"/>
      </c>
    </row>
    <row r="14" spans="1:4" ht="12.75">
      <c r="A14" s="1">
        <v>7.185</v>
      </c>
      <c r="C14" s="1">
        <f t="shared" si="0"/>
        <v>7.185</v>
      </c>
      <c r="D14" s="1">
        <f t="shared" si="1"/>
      </c>
    </row>
    <row r="15" spans="1:4" ht="12.75">
      <c r="A15" s="1">
        <v>7.19</v>
      </c>
      <c r="C15" s="1">
        <f t="shared" si="0"/>
        <v>7.19</v>
      </c>
      <c r="D15" s="1">
        <f t="shared" si="1"/>
        <v>0.001000000000000334</v>
      </c>
    </row>
    <row r="16" spans="1:4" ht="12.75">
      <c r="A16" s="1">
        <v>7.195</v>
      </c>
      <c r="C16" s="1">
        <f t="shared" si="0"/>
        <v>7.195</v>
      </c>
      <c r="D16" s="1">
        <f t="shared" si="1"/>
        <v>0.006000000000000227</v>
      </c>
    </row>
    <row r="17" spans="1:4" ht="12.75">
      <c r="A17" s="1">
        <v>7.2</v>
      </c>
      <c r="C17" s="1">
        <f t="shared" si="0"/>
        <v>7.2</v>
      </c>
      <c r="D17" s="1">
        <f t="shared" si="1"/>
        <v>0.01100000000000012</v>
      </c>
    </row>
    <row r="18" spans="1:4" ht="12.75">
      <c r="A18" s="1">
        <v>7.205</v>
      </c>
      <c r="C18" s="1">
        <f t="shared" si="0"/>
        <v>7.205</v>
      </c>
      <c r="D18" s="1">
        <f t="shared" si="1"/>
        <v>0.016000000000000014</v>
      </c>
    </row>
    <row r="19" spans="1:4" ht="12.75">
      <c r="A19" s="1">
        <v>7.21</v>
      </c>
      <c r="C19" s="1">
        <f t="shared" si="0"/>
        <v>7.21</v>
      </c>
      <c r="D19" s="1">
        <f t="shared" si="1"/>
        <v>0.020999999999999908</v>
      </c>
    </row>
    <row r="20" spans="1:4" ht="12.75">
      <c r="A20" s="1">
        <v>7.215</v>
      </c>
      <c r="C20" s="1">
        <f t="shared" si="0"/>
        <v>7.215</v>
      </c>
      <c r="D20" s="1">
        <f t="shared" si="1"/>
        <v>0.0259999999999998</v>
      </c>
    </row>
    <row r="21" spans="1:4" ht="12.75">
      <c r="A21" s="1">
        <v>7.22</v>
      </c>
      <c r="C21" s="1">
        <f t="shared" si="0"/>
        <v>7.22</v>
      </c>
      <c r="D21" s="1">
        <f t="shared" si="1"/>
        <v>0.030999999999999694</v>
      </c>
    </row>
    <row r="22" spans="1:4" ht="12.75">
      <c r="A22" s="1">
        <v>7.23</v>
      </c>
      <c r="C22" s="1">
        <f t="shared" si="0"/>
        <v>7.23</v>
      </c>
      <c r="D22" s="1">
        <f t="shared" si="1"/>
        <v>0.04100000000000037</v>
      </c>
    </row>
    <row r="23" spans="1:4" ht="12.75">
      <c r="A23" s="1">
        <v>7.24</v>
      </c>
      <c r="C23" s="1">
        <f t="shared" si="0"/>
        <v>7.24</v>
      </c>
      <c r="D23" s="1">
        <f t="shared" si="1"/>
        <v>0.051000000000000156</v>
      </c>
    </row>
    <row r="24" spans="1:4" ht="12.75">
      <c r="A24" s="1">
        <v>7.25</v>
      </c>
      <c r="C24" s="1">
        <f t="shared" si="0"/>
        <v>7.25</v>
      </c>
      <c r="D24" s="1">
        <f t="shared" si="1"/>
        <v>0.06099999999999994</v>
      </c>
    </row>
    <row r="25" spans="1:4" ht="12.75">
      <c r="A25" s="1">
        <v>7.26</v>
      </c>
      <c r="B25" t="s">
        <v>6</v>
      </c>
      <c r="C25" s="1">
        <f t="shared" si="0"/>
      </c>
      <c r="D25" s="1">
        <f t="shared" si="1"/>
      </c>
    </row>
    <row r="26" spans="1:4" ht="12.75">
      <c r="A26" s="1">
        <v>7.27</v>
      </c>
      <c r="B26" t="s">
        <v>6</v>
      </c>
      <c r="C26" s="1">
        <f t="shared" si="0"/>
      </c>
      <c r="D26" s="1">
        <f t="shared" si="1"/>
      </c>
    </row>
    <row r="27" spans="1:4" ht="12.75">
      <c r="A27" s="1">
        <v>7.28</v>
      </c>
      <c r="B27" t="s">
        <v>6</v>
      </c>
      <c r="C27" s="1">
        <f t="shared" si="0"/>
      </c>
      <c r="D27" s="1">
        <f t="shared" si="1"/>
      </c>
    </row>
    <row r="28" spans="1:4" ht="12.75">
      <c r="A28" s="1">
        <v>7.29</v>
      </c>
      <c r="B28" t="s">
        <v>6</v>
      </c>
      <c r="C28" s="1">
        <f t="shared" si="0"/>
      </c>
      <c r="D28" s="1">
        <f t="shared" si="1"/>
      </c>
    </row>
    <row r="29" spans="1:4" ht="12.75">
      <c r="A29" s="1">
        <v>7.3</v>
      </c>
      <c r="B29" t="s">
        <v>6</v>
      </c>
      <c r="C29" s="1">
        <f t="shared" si="0"/>
      </c>
      <c r="D29" s="1">
        <f t="shared" si="1"/>
      </c>
    </row>
    <row r="30" spans="1:7" ht="12.75">
      <c r="A30" s="1">
        <v>7.31</v>
      </c>
      <c r="B30" t="s">
        <v>6</v>
      </c>
      <c r="C30" s="1">
        <f t="shared" si="0"/>
      </c>
      <c r="D30" s="1">
        <f t="shared" si="1"/>
      </c>
      <c r="F30" t="s">
        <v>0</v>
      </c>
      <c r="G30" s="7">
        <v>40</v>
      </c>
    </row>
    <row r="31" spans="1:7" ht="12.75">
      <c r="A31" s="1">
        <v>7.5</v>
      </c>
      <c r="B31" t="s">
        <v>6</v>
      </c>
      <c r="C31" s="1">
        <f t="shared" si="0"/>
      </c>
      <c r="D31" s="1">
        <f t="shared" si="1"/>
      </c>
      <c r="F31" t="s">
        <v>1</v>
      </c>
      <c r="G31" s="7">
        <v>11</v>
      </c>
    </row>
    <row r="32" spans="1:7" ht="12.75">
      <c r="A32" s="1">
        <v>7.67</v>
      </c>
      <c r="B32" t="s">
        <v>6</v>
      </c>
      <c r="C32" s="1">
        <f t="shared" si="0"/>
      </c>
      <c r="D32" s="1">
        <f t="shared" si="1"/>
      </c>
      <c r="F32" t="s">
        <v>2</v>
      </c>
      <c r="G32" s="7">
        <v>4</v>
      </c>
    </row>
    <row r="33" spans="1:7" ht="12.75">
      <c r="A33" s="1">
        <v>7.99</v>
      </c>
      <c r="B33" t="s">
        <v>6</v>
      </c>
      <c r="C33" s="1">
        <f t="shared" si="0"/>
      </c>
      <c r="D33" s="1">
        <f t="shared" si="1"/>
      </c>
      <c r="F33" t="s">
        <v>3</v>
      </c>
      <c r="G33" s="7">
        <v>16</v>
      </c>
    </row>
    <row r="34" spans="1:7" ht="12.75">
      <c r="A34" s="1">
        <v>8</v>
      </c>
      <c r="B34" t="s">
        <v>6</v>
      </c>
      <c r="C34" s="1">
        <f t="shared" si="0"/>
      </c>
      <c r="D34" s="1">
        <f t="shared" si="1"/>
      </c>
      <c r="G34" s="5"/>
    </row>
    <row r="35" spans="1:7" ht="12.75">
      <c r="A35" s="1">
        <v>8.2</v>
      </c>
      <c r="B35" t="s">
        <v>6</v>
      </c>
      <c r="C35" s="1">
        <f t="shared" si="0"/>
      </c>
      <c r="D35" s="1">
        <f t="shared" si="1"/>
      </c>
      <c r="F35" t="s">
        <v>7</v>
      </c>
      <c r="G35" s="1">
        <f>C42</f>
        <v>7.189</v>
      </c>
    </row>
    <row r="36" spans="1:7" ht="12.75">
      <c r="A36" s="1">
        <v>8.4</v>
      </c>
      <c r="B36" t="s">
        <v>6</v>
      </c>
      <c r="C36" s="1">
        <f t="shared" si="0"/>
      </c>
      <c r="D36" s="1">
        <f t="shared" si="1"/>
      </c>
      <c r="G36" s="1"/>
    </row>
    <row r="37" spans="1:7" ht="12.75">
      <c r="A37" s="1">
        <v>8.54</v>
      </c>
      <c r="B37" t="s">
        <v>6</v>
      </c>
      <c r="C37" s="1">
        <f t="shared" si="0"/>
      </c>
      <c r="D37" s="1">
        <f t="shared" si="1"/>
      </c>
      <c r="F37" t="s">
        <v>4</v>
      </c>
      <c r="G37" s="1">
        <f>D42</f>
        <v>0.026500000000000058</v>
      </c>
    </row>
    <row r="38" spans="1:7" ht="12.75">
      <c r="A38" s="1">
        <v>12</v>
      </c>
      <c r="B38" t="s">
        <v>6</v>
      </c>
      <c r="C38" s="1">
        <f t="shared" si="0"/>
      </c>
      <c r="D38" s="1">
        <f t="shared" si="1"/>
      </c>
      <c r="G38" s="1"/>
    </row>
    <row r="39" spans="1:7" ht="12.75">
      <c r="A39" s="1">
        <v>13</v>
      </c>
      <c r="B39" t="s">
        <v>6</v>
      </c>
      <c r="C39" s="1">
        <f t="shared" si="0"/>
      </c>
      <c r="D39" s="1">
        <f t="shared" si="1"/>
      </c>
      <c r="F39" t="s">
        <v>9</v>
      </c>
      <c r="G39" s="1">
        <f>G35+G37</f>
        <v>7.2155000000000005</v>
      </c>
    </row>
    <row r="40" spans="1:7" ht="12.75">
      <c r="A40" s="1">
        <v>15</v>
      </c>
      <c r="B40" t="s">
        <v>6</v>
      </c>
      <c r="C40" s="1">
        <f t="shared" si="0"/>
      </c>
      <c r="D40" s="1">
        <f t="shared" si="1"/>
      </c>
      <c r="G40" s="1"/>
    </row>
    <row r="41" spans="3:7" ht="12.75">
      <c r="C41" s="1">
        <f>SUM(C1:C40)</f>
        <v>143.78</v>
      </c>
      <c r="D41" s="1">
        <f>SUM(D1:D40)</f>
        <v>0.26500000000000057</v>
      </c>
      <c r="G41" s="1"/>
    </row>
    <row r="42" spans="3:7" ht="12.75">
      <c r="C42" s="1">
        <f>C41/20</f>
        <v>7.189</v>
      </c>
      <c r="D42" s="1">
        <f>D41/10</f>
        <v>0.026500000000000058</v>
      </c>
      <c r="F42" s="2" t="s">
        <v>5</v>
      </c>
      <c r="G42" s="9">
        <v>7.215</v>
      </c>
    </row>
    <row r="43" ht="12.75">
      <c r="G43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1" sqref="C1"/>
    </sheetView>
  </sheetViews>
  <sheetFormatPr defaultColWidth="9.140625" defaultRowHeight="12.75"/>
  <cols>
    <col min="1" max="5" width="8.8515625" style="0" customWidth="1"/>
    <col min="6" max="6" width="21.8515625" style="0" customWidth="1"/>
    <col min="7" max="16384" width="8.8515625" style="0" customWidth="1"/>
  </cols>
  <sheetData>
    <row r="1" spans="1:4" ht="12.75">
      <c r="A1" s="1">
        <v>7.12</v>
      </c>
      <c r="B1" t="s">
        <v>6</v>
      </c>
      <c r="C1" s="1">
        <f>IF(B1="",A1,"")</f>
      </c>
      <c r="D1" s="1">
        <f>IF(C1="","",IF(C1&lt;C$42,"",C1-C$42))</f>
      </c>
    </row>
    <row r="2" spans="1:4" ht="12.75">
      <c r="A2" s="1">
        <v>7.125</v>
      </c>
      <c r="B2" t="s">
        <v>6</v>
      </c>
      <c r="C2" s="1">
        <f aca="true" t="shared" si="0" ref="C2:C40">IF(B2="",A2,"")</f>
      </c>
      <c r="D2" s="1">
        <f aca="true" t="shared" si="1" ref="D2:D40">IF(C2="","",IF(C2&lt;C$42,"",C2-C$42))</f>
      </c>
    </row>
    <row r="3" spans="1:4" ht="12.75">
      <c r="A3" s="1">
        <v>7.13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7.135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7.14</v>
      </c>
      <c r="B5" t="s">
        <v>6</v>
      </c>
      <c r="C5" s="1">
        <f t="shared" si="0"/>
      </c>
      <c r="D5" s="1">
        <f t="shared" si="1"/>
      </c>
    </row>
    <row r="6" spans="1:4" ht="12.75">
      <c r="A6" s="1">
        <v>7.145</v>
      </c>
      <c r="B6" t="s">
        <v>6</v>
      </c>
      <c r="C6" s="1">
        <f t="shared" si="0"/>
      </c>
      <c r="D6" s="1">
        <f t="shared" si="1"/>
      </c>
    </row>
    <row r="7" spans="1:4" ht="12.75">
      <c r="A7" s="1">
        <v>7.15</v>
      </c>
      <c r="B7" t="s">
        <v>6</v>
      </c>
      <c r="C7" s="1">
        <f t="shared" si="0"/>
      </c>
      <c r="D7" s="1">
        <f t="shared" si="1"/>
      </c>
    </row>
    <row r="8" spans="1:4" ht="12.75">
      <c r="A8" s="1">
        <v>7.155</v>
      </c>
      <c r="B8" t="s">
        <v>6</v>
      </c>
      <c r="C8" s="1">
        <f t="shared" si="0"/>
      </c>
      <c r="D8" s="1">
        <f t="shared" si="1"/>
      </c>
    </row>
    <row r="9" spans="1:4" ht="12.75">
      <c r="A9" s="1">
        <v>7.16</v>
      </c>
      <c r="C9" s="1">
        <f t="shared" si="0"/>
        <v>7.16</v>
      </c>
      <c r="D9" s="1">
        <f t="shared" si="1"/>
      </c>
    </row>
    <row r="10" spans="1:4" ht="12.75">
      <c r="A10" s="1">
        <v>7.165</v>
      </c>
      <c r="C10" s="1">
        <f t="shared" si="0"/>
        <v>7.165</v>
      </c>
      <c r="D10" s="1">
        <f t="shared" si="1"/>
      </c>
    </row>
    <row r="11" spans="1:4" ht="12.75">
      <c r="A11" s="1">
        <v>7.17</v>
      </c>
      <c r="C11" s="1">
        <f t="shared" si="0"/>
        <v>7.17</v>
      </c>
      <c r="D11" s="1">
        <f t="shared" si="1"/>
      </c>
    </row>
    <row r="12" spans="1:4" ht="12.75">
      <c r="A12" s="1">
        <v>7.175</v>
      </c>
      <c r="C12" s="1">
        <f t="shared" si="0"/>
        <v>7.175</v>
      </c>
      <c r="D12" s="1">
        <f t="shared" si="1"/>
      </c>
    </row>
    <row r="13" spans="1:4" ht="12.75">
      <c r="A13" s="1">
        <v>7.18</v>
      </c>
      <c r="C13" s="1">
        <f t="shared" si="0"/>
        <v>7.18</v>
      </c>
      <c r="D13" s="1">
        <f t="shared" si="1"/>
      </c>
    </row>
    <row r="14" spans="1:4" ht="12.75">
      <c r="A14" s="1">
        <v>7.185</v>
      </c>
      <c r="C14" s="1">
        <f t="shared" si="0"/>
        <v>7.185</v>
      </c>
      <c r="D14" s="1">
        <f t="shared" si="1"/>
      </c>
    </row>
    <row r="15" spans="1:4" ht="12.75">
      <c r="A15" s="1">
        <v>7.19</v>
      </c>
      <c r="C15" s="1">
        <f t="shared" si="0"/>
        <v>7.19</v>
      </c>
      <c r="D15" s="1">
        <f t="shared" si="1"/>
      </c>
    </row>
    <row r="16" spans="1:4" ht="12.75">
      <c r="A16" s="1">
        <v>7.195</v>
      </c>
      <c r="C16" s="1">
        <f t="shared" si="0"/>
        <v>7.195</v>
      </c>
      <c r="D16" s="1">
        <f t="shared" si="1"/>
      </c>
    </row>
    <row r="17" spans="1:4" ht="12.75">
      <c r="A17" s="1">
        <v>7.2</v>
      </c>
      <c r="C17" s="1">
        <f t="shared" si="0"/>
        <v>7.2</v>
      </c>
      <c r="D17" s="1">
        <f t="shared" si="1"/>
      </c>
    </row>
    <row r="18" spans="1:4" ht="12.75">
      <c r="A18" s="1">
        <v>7.205</v>
      </c>
      <c r="C18" s="1">
        <f t="shared" si="0"/>
        <v>7.205</v>
      </c>
      <c r="D18" s="1">
        <f t="shared" si="1"/>
      </c>
    </row>
    <row r="19" spans="1:4" ht="12.75">
      <c r="A19" s="1">
        <v>7.21</v>
      </c>
      <c r="C19" s="1">
        <f t="shared" si="0"/>
        <v>7.21</v>
      </c>
      <c r="D19" s="1">
        <f t="shared" si="1"/>
      </c>
    </row>
    <row r="20" spans="1:4" ht="12.75">
      <c r="A20" s="1">
        <v>7.215</v>
      </c>
      <c r="C20" s="1">
        <f t="shared" si="0"/>
        <v>7.215</v>
      </c>
      <c r="D20" s="1">
        <f t="shared" si="1"/>
        <v>0.0005000000000006111</v>
      </c>
    </row>
    <row r="21" spans="1:4" ht="12.75">
      <c r="A21" s="1">
        <v>7.22</v>
      </c>
      <c r="C21" s="1">
        <f t="shared" si="0"/>
        <v>7.22</v>
      </c>
      <c r="D21" s="1">
        <f t="shared" si="1"/>
        <v>0.0055000000000005045</v>
      </c>
    </row>
    <row r="22" spans="1:4" ht="12.75">
      <c r="A22" s="1">
        <v>7.23</v>
      </c>
      <c r="C22" s="1">
        <f t="shared" si="0"/>
        <v>7.23</v>
      </c>
      <c r="D22" s="1">
        <f t="shared" si="1"/>
        <v>0.01550000000000118</v>
      </c>
    </row>
    <row r="23" spans="1:4" ht="12.75">
      <c r="A23" s="1">
        <v>7.24</v>
      </c>
      <c r="C23" s="1">
        <f t="shared" si="0"/>
        <v>7.24</v>
      </c>
      <c r="D23" s="1">
        <f t="shared" si="1"/>
        <v>0.025500000000000966</v>
      </c>
    </row>
    <row r="24" spans="1:4" ht="12.75">
      <c r="A24" s="1">
        <v>7.25</v>
      </c>
      <c r="C24" s="1">
        <f t="shared" si="0"/>
        <v>7.25</v>
      </c>
      <c r="D24" s="1">
        <f t="shared" si="1"/>
        <v>0.03550000000000075</v>
      </c>
    </row>
    <row r="25" spans="1:4" ht="12.75">
      <c r="A25" s="1">
        <v>7.26</v>
      </c>
      <c r="C25" s="1">
        <f t="shared" si="0"/>
        <v>7.26</v>
      </c>
      <c r="D25" s="1">
        <f t="shared" si="1"/>
        <v>0.04550000000000054</v>
      </c>
    </row>
    <row r="26" spans="1:4" ht="12.75">
      <c r="A26" s="1">
        <v>7.27</v>
      </c>
      <c r="C26" s="1">
        <f t="shared" si="0"/>
        <v>7.27</v>
      </c>
      <c r="D26" s="1">
        <f t="shared" si="1"/>
        <v>0.05550000000000033</v>
      </c>
    </row>
    <row r="27" spans="1:4" ht="12.75">
      <c r="A27" s="1">
        <v>7.28</v>
      </c>
      <c r="C27" s="1">
        <f t="shared" si="0"/>
        <v>7.28</v>
      </c>
      <c r="D27" s="1">
        <f t="shared" si="1"/>
        <v>0.065500000000001</v>
      </c>
    </row>
    <row r="28" spans="1:4" ht="12.75">
      <c r="A28" s="1">
        <v>7.29</v>
      </c>
      <c r="C28" s="1">
        <f t="shared" si="0"/>
        <v>7.29</v>
      </c>
      <c r="D28" s="1">
        <f t="shared" si="1"/>
        <v>0.07550000000000079</v>
      </c>
    </row>
    <row r="29" spans="1:4" ht="12.75">
      <c r="A29" s="1">
        <v>7.3</v>
      </c>
      <c r="B29" t="s">
        <v>6</v>
      </c>
      <c r="C29" s="1">
        <f t="shared" si="0"/>
      </c>
      <c r="D29" s="1">
        <f t="shared" si="1"/>
      </c>
    </row>
    <row r="30" spans="1:7" ht="12.75">
      <c r="A30" s="1">
        <v>7.31</v>
      </c>
      <c r="B30" t="s">
        <v>6</v>
      </c>
      <c r="C30" s="1">
        <f t="shared" si="0"/>
      </c>
      <c r="D30" s="1">
        <f t="shared" si="1"/>
      </c>
      <c r="F30" t="s">
        <v>0</v>
      </c>
      <c r="G30" s="7">
        <v>40</v>
      </c>
    </row>
    <row r="31" spans="1:7" ht="12.75">
      <c r="A31" s="1">
        <v>7.5</v>
      </c>
      <c r="B31" t="s">
        <v>6</v>
      </c>
      <c r="C31" s="1">
        <f t="shared" si="0"/>
      </c>
      <c r="D31" s="1">
        <f t="shared" si="1"/>
      </c>
      <c r="F31" t="s">
        <v>1</v>
      </c>
      <c r="G31" s="7">
        <v>20</v>
      </c>
    </row>
    <row r="32" spans="1:7" ht="12.75">
      <c r="A32" s="1">
        <v>7.67</v>
      </c>
      <c r="B32" t="s">
        <v>6</v>
      </c>
      <c r="C32" s="1">
        <f t="shared" si="0"/>
      </c>
      <c r="D32" s="1">
        <f t="shared" si="1"/>
      </c>
      <c r="F32" t="s">
        <v>2</v>
      </c>
      <c r="G32" s="7">
        <v>8</v>
      </c>
    </row>
    <row r="33" spans="1:7" ht="12.75">
      <c r="A33" s="1">
        <v>7.99</v>
      </c>
      <c r="B33" t="s">
        <v>6</v>
      </c>
      <c r="C33" s="1">
        <f t="shared" si="0"/>
      </c>
      <c r="D33" s="1">
        <f t="shared" si="1"/>
      </c>
      <c r="F33" t="s">
        <v>3</v>
      </c>
      <c r="G33" s="7">
        <v>12</v>
      </c>
    </row>
    <row r="34" spans="1:7" ht="12.75">
      <c r="A34" s="1">
        <v>8</v>
      </c>
      <c r="B34" t="s">
        <v>6</v>
      </c>
      <c r="C34" s="1">
        <f t="shared" si="0"/>
      </c>
      <c r="D34" s="1">
        <f t="shared" si="1"/>
      </c>
      <c r="G34" s="5"/>
    </row>
    <row r="35" spans="1:7" ht="12.75">
      <c r="A35" s="1">
        <v>8.2</v>
      </c>
      <c r="B35" t="s">
        <v>6</v>
      </c>
      <c r="C35" s="1">
        <f t="shared" si="0"/>
      </c>
      <c r="D35" s="1">
        <f t="shared" si="1"/>
      </c>
      <c r="F35" t="s">
        <v>7</v>
      </c>
      <c r="G35" s="1">
        <f>C42</f>
        <v>7.214499999999999</v>
      </c>
    </row>
    <row r="36" spans="1:7" ht="12.75">
      <c r="A36" s="1">
        <v>8.4</v>
      </c>
      <c r="B36" t="s">
        <v>6</v>
      </c>
      <c r="C36" s="1">
        <f t="shared" si="0"/>
      </c>
      <c r="D36" s="1">
        <f t="shared" si="1"/>
      </c>
      <c r="G36" s="1"/>
    </row>
    <row r="37" spans="1:7" ht="12.75">
      <c r="A37" s="1">
        <v>8.54</v>
      </c>
      <c r="B37" t="s">
        <v>6</v>
      </c>
      <c r="C37" s="1">
        <f t="shared" si="0"/>
      </c>
      <c r="D37" s="1">
        <f t="shared" si="1"/>
      </c>
      <c r="F37" t="s">
        <v>4</v>
      </c>
      <c r="G37" s="1">
        <f>D42</f>
        <v>0.0360555555555563</v>
      </c>
    </row>
    <row r="38" spans="1:7" ht="12.75">
      <c r="A38" s="1">
        <v>12</v>
      </c>
      <c r="B38" t="s">
        <v>6</v>
      </c>
      <c r="C38" s="1">
        <f t="shared" si="0"/>
      </c>
      <c r="D38" s="1">
        <f t="shared" si="1"/>
      </c>
      <c r="G38" s="1"/>
    </row>
    <row r="39" spans="1:7" ht="12.75">
      <c r="A39" s="1">
        <v>13</v>
      </c>
      <c r="B39" t="s">
        <v>6</v>
      </c>
      <c r="C39" s="1">
        <f t="shared" si="0"/>
      </c>
      <c r="D39" s="1">
        <f t="shared" si="1"/>
      </c>
      <c r="F39" t="s">
        <v>9</v>
      </c>
      <c r="G39" s="1">
        <f>G35+G37</f>
        <v>7.250555555555556</v>
      </c>
    </row>
    <row r="40" spans="1:7" ht="12.75">
      <c r="A40" s="1">
        <v>15</v>
      </c>
      <c r="B40" t="s">
        <v>6</v>
      </c>
      <c r="C40" s="1">
        <f t="shared" si="0"/>
      </c>
      <c r="D40" s="1">
        <f t="shared" si="1"/>
      </c>
      <c r="G40" s="1"/>
    </row>
    <row r="41" spans="3:7" ht="12.75">
      <c r="C41" s="1">
        <f>SUM(C1:C40)</f>
        <v>144.29</v>
      </c>
      <c r="D41" s="1">
        <f>SUM(D1:D40)</f>
        <v>0.32450000000000667</v>
      </c>
      <c r="G41" s="1"/>
    </row>
    <row r="42" spans="3:7" ht="12.75">
      <c r="C42" s="1">
        <f>C41/20</f>
        <v>7.214499999999999</v>
      </c>
      <c r="D42" s="1">
        <f>D41/9</f>
        <v>0.0360555555555563</v>
      </c>
      <c r="F42" s="2" t="s">
        <v>5</v>
      </c>
      <c r="G42" s="9">
        <v>7.25</v>
      </c>
    </row>
    <row r="43" ht="12.75">
      <c r="G43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" sqref="C1"/>
    </sheetView>
  </sheetViews>
  <sheetFormatPr defaultColWidth="9.140625" defaultRowHeight="12.75"/>
  <cols>
    <col min="1" max="5" width="8.8515625" style="0" customWidth="1"/>
    <col min="6" max="6" width="21.140625" style="0" customWidth="1"/>
    <col min="7" max="16384" width="8.8515625" style="0" customWidth="1"/>
  </cols>
  <sheetData>
    <row r="1" spans="1:4" ht="12.75">
      <c r="A1" s="1">
        <v>7.12</v>
      </c>
      <c r="B1" t="s">
        <v>6</v>
      </c>
      <c r="C1" s="1">
        <f>IF(B1="",A1,"")</f>
      </c>
      <c r="D1" s="1">
        <f>IF(C1="","",IF(C1&lt;C$42,"",C1-C$42))</f>
      </c>
    </row>
    <row r="2" spans="1:4" ht="12.75">
      <c r="A2" s="1">
        <v>7.125</v>
      </c>
      <c r="B2" t="s">
        <v>6</v>
      </c>
      <c r="C2" s="1">
        <f aca="true" t="shared" si="0" ref="C2:C40">IF(B2="",A2,"")</f>
      </c>
      <c r="D2" s="1">
        <f aca="true" t="shared" si="1" ref="D2:D40">IF(C2="","",IF(C2&lt;C$42,"",C2-C$42))</f>
      </c>
    </row>
    <row r="3" spans="1:4" ht="12.75">
      <c r="A3" s="1">
        <v>7.13</v>
      </c>
      <c r="B3" t="s">
        <v>6</v>
      </c>
      <c r="C3" s="1">
        <f t="shared" si="0"/>
      </c>
      <c r="D3" s="1">
        <f t="shared" si="1"/>
      </c>
    </row>
    <row r="4" spans="1:4" ht="12.75">
      <c r="A4" s="1">
        <v>7.135</v>
      </c>
      <c r="B4" t="s">
        <v>6</v>
      </c>
      <c r="C4" s="1">
        <f t="shared" si="0"/>
      </c>
      <c r="D4" s="1">
        <f t="shared" si="1"/>
      </c>
    </row>
    <row r="5" spans="1:4" ht="12.75">
      <c r="A5" s="1">
        <v>7.14</v>
      </c>
      <c r="B5" t="s">
        <v>6</v>
      </c>
      <c r="C5" s="1">
        <f t="shared" si="0"/>
      </c>
      <c r="D5" s="1">
        <f t="shared" si="1"/>
      </c>
    </row>
    <row r="6" spans="1:4" ht="12.75">
      <c r="A6" s="1">
        <v>7.145</v>
      </c>
      <c r="B6" t="s">
        <v>6</v>
      </c>
      <c r="C6" s="1">
        <f t="shared" si="0"/>
      </c>
      <c r="D6" s="1">
        <f t="shared" si="1"/>
      </c>
    </row>
    <row r="7" spans="1:4" ht="12.75">
      <c r="A7" s="1">
        <v>7.15</v>
      </c>
      <c r="B7" t="s">
        <v>6</v>
      </c>
      <c r="C7" s="1">
        <f t="shared" si="0"/>
      </c>
      <c r="D7" s="1">
        <f t="shared" si="1"/>
      </c>
    </row>
    <row r="8" spans="1:4" ht="12.75">
      <c r="A8" s="1">
        <v>7.155</v>
      </c>
      <c r="B8" t="s">
        <v>6</v>
      </c>
      <c r="C8" s="1">
        <f t="shared" si="0"/>
      </c>
      <c r="D8" s="1">
        <f t="shared" si="1"/>
      </c>
    </row>
    <row r="9" spans="1:4" ht="12.75">
      <c r="A9" s="1">
        <v>7.16</v>
      </c>
      <c r="B9" t="s">
        <v>6</v>
      </c>
      <c r="C9" s="1">
        <f t="shared" si="0"/>
      </c>
      <c r="D9" s="1">
        <f t="shared" si="1"/>
      </c>
    </row>
    <row r="10" spans="1:4" ht="12.75">
      <c r="A10" s="1">
        <v>7.165</v>
      </c>
      <c r="B10" t="s">
        <v>6</v>
      </c>
      <c r="C10" s="1">
        <f t="shared" si="0"/>
      </c>
      <c r="D10" s="1">
        <f t="shared" si="1"/>
      </c>
    </row>
    <row r="11" spans="1:4" ht="12.75">
      <c r="A11" s="1">
        <v>7.17</v>
      </c>
      <c r="C11" s="1">
        <f t="shared" si="0"/>
        <v>7.17</v>
      </c>
      <c r="D11" s="1">
        <f t="shared" si="1"/>
      </c>
    </row>
    <row r="12" spans="1:4" ht="12.75">
      <c r="A12" s="1">
        <v>7.175</v>
      </c>
      <c r="C12" s="1">
        <f t="shared" si="0"/>
        <v>7.175</v>
      </c>
      <c r="D12" s="1">
        <f t="shared" si="1"/>
      </c>
    </row>
    <row r="13" spans="1:4" ht="12.75">
      <c r="A13" s="1">
        <v>7.18</v>
      </c>
      <c r="C13" s="1">
        <f t="shared" si="0"/>
        <v>7.18</v>
      </c>
      <c r="D13" s="1">
        <f t="shared" si="1"/>
      </c>
    </row>
    <row r="14" spans="1:4" ht="12.75">
      <c r="A14" s="1">
        <v>7.185</v>
      </c>
      <c r="C14" s="1">
        <f t="shared" si="0"/>
        <v>7.185</v>
      </c>
      <c r="D14" s="1">
        <f t="shared" si="1"/>
      </c>
    </row>
    <row r="15" spans="1:4" ht="12.75">
      <c r="A15" s="1">
        <v>7.19</v>
      </c>
      <c r="C15" s="1">
        <f t="shared" si="0"/>
        <v>7.19</v>
      </c>
      <c r="D15" s="1">
        <f t="shared" si="1"/>
      </c>
    </row>
    <row r="16" spans="1:4" ht="12.75">
      <c r="A16" s="1">
        <v>7.195</v>
      </c>
      <c r="C16" s="1">
        <f t="shared" si="0"/>
        <v>7.195</v>
      </c>
      <c r="D16" s="1">
        <f t="shared" si="1"/>
      </c>
    </row>
    <row r="17" spans="1:4" ht="12.75">
      <c r="A17" s="1">
        <v>7.2</v>
      </c>
      <c r="C17" s="1">
        <f t="shared" si="0"/>
        <v>7.2</v>
      </c>
      <c r="D17" s="1">
        <f t="shared" si="1"/>
      </c>
    </row>
    <row r="18" spans="1:4" ht="12.75">
      <c r="A18" s="1">
        <v>7.205</v>
      </c>
      <c r="C18" s="1">
        <f t="shared" si="0"/>
        <v>7.205</v>
      </c>
      <c r="D18" s="1">
        <f t="shared" si="1"/>
      </c>
    </row>
    <row r="19" spans="1:4" ht="12.75">
      <c r="A19" s="1">
        <v>7.21</v>
      </c>
      <c r="C19" s="1">
        <f t="shared" si="0"/>
        <v>7.21</v>
      </c>
      <c r="D19" s="1">
        <f t="shared" si="1"/>
      </c>
    </row>
    <row r="20" spans="1:4" ht="12.75">
      <c r="A20" s="1">
        <v>7.215</v>
      </c>
      <c r="C20" s="1">
        <f t="shared" si="0"/>
        <v>7.215</v>
      </c>
      <c r="D20" s="1">
        <f t="shared" si="1"/>
      </c>
    </row>
    <row r="21" spans="1:4" ht="12.75">
      <c r="A21" s="1">
        <v>7.22</v>
      </c>
      <c r="C21" s="1">
        <f t="shared" si="0"/>
        <v>7.22</v>
      </c>
      <c r="D21" s="1">
        <f t="shared" si="1"/>
      </c>
    </row>
    <row r="22" spans="1:4" ht="12.75">
      <c r="A22" s="1">
        <v>7.23</v>
      </c>
      <c r="C22" s="1">
        <f t="shared" si="0"/>
        <v>7.23</v>
      </c>
      <c r="D22" s="1">
        <f t="shared" si="1"/>
        <v>0.0012499999999997513</v>
      </c>
    </row>
    <row r="23" spans="1:4" ht="12.75">
      <c r="A23" s="1">
        <v>7.24</v>
      </c>
      <c r="C23" s="1">
        <f t="shared" si="0"/>
        <v>7.24</v>
      </c>
      <c r="D23" s="1">
        <f t="shared" si="1"/>
        <v>0.011249999999999538</v>
      </c>
    </row>
    <row r="24" spans="1:4" ht="12.75">
      <c r="A24" s="1">
        <v>7.25</v>
      </c>
      <c r="C24" s="1">
        <f t="shared" si="0"/>
        <v>7.25</v>
      </c>
      <c r="D24" s="1">
        <f t="shared" si="1"/>
        <v>0.021249999999999325</v>
      </c>
    </row>
    <row r="25" spans="1:4" ht="12.75">
      <c r="A25" s="1">
        <v>7.26</v>
      </c>
      <c r="C25" s="1">
        <f t="shared" si="0"/>
        <v>7.26</v>
      </c>
      <c r="D25" s="1">
        <f t="shared" si="1"/>
        <v>0.031249999999999112</v>
      </c>
    </row>
    <row r="26" spans="1:4" ht="12.75">
      <c r="A26" s="1">
        <v>7.27</v>
      </c>
      <c r="C26" s="1">
        <f t="shared" si="0"/>
        <v>7.27</v>
      </c>
      <c r="D26" s="1">
        <f t="shared" si="1"/>
        <v>0.0412499999999989</v>
      </c>
    </row>
    <row r="27" spans="1:4" ht="12.75">
      <c r="A27" s="1">
        <v>7.28</v>
      </c>
      <c r="C27" s="1">
        <f t="shared" si="0"/>
        <v>7.28</v>
      </c>
      <c r="D27" s="1">
        <f t="shared" si="1"/>
        <v>0.051249999999999574</v>
      </c>
    </row>
    <row r="28" spans="1:4" ht="12.75">
      <c r="A28" s="1">
        <v>7.29</v>
      </c>
      <c r="C28" s="1">
        <f t="shared" si="0"/>
        <v>7.29</v>
      </c>
      <c r="D28" s="1">
        <f t="shared" si="1"/>
        <v>0.06124999999999936</v>
      </c>
    </row>
    <row r="29" spans="1:4" ht="12.75">
      <c r="A29" s="1">
        <v>7.3</v>
      </c>
      <c r="C29" s="1">
        <f t="shared" si="0"/>
        <v>7.3</v>
      </c>
      <c r="D29" s="1">
        <f t="shared" si="1"/>
        <v>0.07124999999999915</v>
      </c>
    </row>
    <row r="30" spans="1:7" ht="12.75">
      <c r="A30" s="1">
        <v>7.31</v>
      </c>
      <c r="C30" s="1">
        <f t="shared" si="0"/>
        <v>7.31</v>
      </c>
      <c r="D30" s="1">
        <f t="shared" si="1"/>
        <v>0.08124999999999893</v>
      </c>
      <c r="F30" t="s">
        <v>0</v>
      </c>
      <c r="G30" s="7">
        <v>40</v>
      </c>
    </row>
    <row r="31" spans="1:7" ht="12.75">
      <c r="A31" s="1">
        <v>7.5</v>
      </c>
      <c r="B31" t="s">
        <v>6</v>
      </c>
      <c r="C31" s="1">
        <f t="shared" si="0"/>
      </c>
      <c r="D31" s="1">
        <f t="shared" si="1"/>
      </c>
      <c r="F31" t="s">
        <v>1</v>
      </c>
      <c r="G31" s="7">
        <v>25</v>
      </c>
    </row>
    <row r="32" spans="1:7" ht="12.75">
      <c r="A32" s="1">
        <v>7.67</v>
      </c>
      <c r="B32" t="s">
        <v>6</v>
      </c>
      <c r="C32" s="1">
        <f t="shared" si="0"/>
      </c>
      <c r="D32" s="1">
        <f t="shared" si="1"/>
      </c>
      <c r="F32" t="s">
        <v>2</v>
      </c>
      <c r="G32" s="7">
        <v>10</v>
      </c>
    </row>
    <row r="33" spans="1:7" ht="12.75">
      <c r="A33" s="1">
        <v>7.99</v>
      </c>
      <c r="B33" t="s">
        <v>6</v>
      </c>
      <c r="C33" s="1">
        <f t="shared" si="0"/>
      </c>
      <c r="D33" s="1">
        <f t="shared" si="1"/>
      </c>
      <c r="F33" t="s">
        <v>3</v>
      </c>
      <c r="G33" s="7">
        <v>10</v>
      </c>
    </row>
    <row r="34" spans="1:7" ht="12.75">
      <c r="A34" s="1">
        <v>8</v>
      </c>
      <c r="B34" t="s">
        <v>6</v>
      </c>
      <c r="C34" s="1">
        <f t="shared" si="0"/>
      </c>
      <c r="D34" s="1">
        <f t="shared" si="1"/>
      </c>
      <c r="G34" s="5"/>
    </row>
    <row r="35" spans="1:7" ht="12.75">
      <c r="A35" s="1">
        <v>8.2</v>
      </c>
      <c r="B35" t="s">
        <v>6</v>
      </c>
      <c r="C35" s="1">
        <f t="shared" si="0"/>
      </c>
      <c r="D35" s="1">
        <f t="shared" si="1"/>
      </c>
      <c r="F35" t="s">
        <v>7</v>
      </c>
      <c r="G35" s="1">
        <f>C42</f>
        <v>7.228750000000001</v>
      </c>
    </row>
    <row r="36" spans="1:7" ht="12.75">
      <c r="A36" s="1">
        <v>8.4</v>
      </c>
      <c r="B36" t="s">
        <v>6</v>
      </c>
      <c r="C36" s="1">
        <f t="shared" si="0"/>
      </c>
      <c r="D36" s="1">
        <f t="shared" si="1"/>
      </c>
      <c r="G36" s="1"/>
    </row>
    <row r="37" spans="1:7" ht="12.75">
      <c r="A37" s="1">
        <v>8.54</v>
      </c>
      <c r="B37" t="s">
        <v>6</v>
      </c>
      <c r="C37" s="1">
        <f t="shared" si="0"/>
      </c>
      <c r="D37" s="1">
        <f t="shared" si="1"/>
      </c>
      <c r="F37" t="s">
        <v>4</v>
      </c>
      <c r="G37" s="1"/>
    </row>
    <row r="38" spans="1:7" ht="12.75">
      <c r="A38" s="1">
        <v>12</v>
      </c>
      <c r="B38" t="s">
        <v>6</v>
      </c>
      <c r="C38" s="1">
        <f t="shared" si="0"/>
      </c>
      <c r="D38" s="1">
        <f t="shared" si="1"/>
      </c>
      <c r="G38" s="1"/>
    </row>
    <row r="39" spans="1:7" ht="12.75">
      <c r="A39" s="1">
        <v>13</v>
      </c>
      <c r="B39" t="s">
        <v>6</v>
      </c>
      <c r="C39" s="1">
        <f t="shared" si="0"/>
      </c>
      <c r="D39" s="1">
        <f t="shared" si="1"/>
      </c>
      <c r="F39" t="s">
        <v>9</v>
      </c>
      <c r="G39" s="1">
        <f>G35+G37</f>
        <v>7.228750000000001</v>
      </c>
    </row>
    <row r="40" spans="1:7" ht="12.75">
      <c r="A40" s="1">
        <v>15</v>
      </c>
      <c r="B40" t="s">
        <v>6</v>
      </c>
      <c r="C40" s="1">
        <f t="shared" si="0"/>
      </c>
      <c r="D40" s="1">
        <f t="shared" si="1"/>
      </c>
      <c r="G40" s="1"/>
    </row>
    <row r="41" spans="3:7" ht="12.75">
      <c r="C41" s="1">
        <f>SUM(C1:C40)</f>
        <v>144.57500000000002</v>
      </c>
      <c r="D41" s="1">
        <f>SUM(D1:D40)</f>
        <v>0.37124999999999364</v>
      </c>
      <c r="G41" s="1"/>
    </row>
    <row r="42" spans="3:7" ht="12.75">
      <c r="C42" s="1">
        <f>C41/20</f>
        <v>7.228750000000001</v>
      </c>
      <c r="D42" s="1">
        <f>D41/9</f>
        <v>0.041249999999999294</v>
      </c>
      <c r="F42" s="2" t="s">
        <v>5</v>
      </c>
      <c r="G42" s="9">
        <v>7.22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C1" sqref="C1"/>
    </sheetView>
  </sheetViews>
  <sheetFormatPr defaultColWidth="9.140625" defaultRowHeight="12.75"/>
  <cols>
    <col min="1" max="5" width="8.8515625" style="0" customWidth="1"/>
    <col min="6" max="6" width="24.8515625" style="0" customWidth="1"/>
    <col min="7" max="16384" width="8.8515625" style="0" customWidth="1"/>
  </cols>
  <sheetData>
    <row r="1" spans="1:5" ht="12.75">
      <c r="A1" s="1">
        <v>7.12</v>
      </c>
      <c r="B1" t="s">
        <v>6</v>
      </c>
      <c r="C1" s="1">
        <f aca="true" t="shared" si="0" ref="C1:C22">IF(B1="",A1,"")</f>
      </c>
      <c r="D1" s="1">
        <f>IF(C1="","",IF(C1&lt;C$42,"",C1-C$42))</f>
      </c>
      <c r="E1" s="1"/>
    </row>
    <row r="2" spans="1:5" ht="12.75">
      <c r="A2" s="1">
        <v>7.125</v>
      </c>
      <c r="B2" t="s">
        <v>6</v>
      </c>
      <c r="C2" s="1">
        <f t="shared" si="0"/>
      </c>
      <c r="D2" s="1">
        <f aca="true" t="shared" si="1" ref="D2:D40">IF(C2="","",IF(C2&lt;C$42,"",C2-C$42))</f>
      </c>
      <c r="E2" s="1"/>
    </row>
    <row r="3" spans="1:5" ht="12.75">
      <c r="A3" s="1">
        <v>7.13</v>
      </c>
      <c r="B3" t="s">
        <v>6</v>
      </c>
      <c r="C3" s="1">
        <f t="shared" si="0"/>
      </c>
      <c r="D3" s="1">
        <f t="shared" si="1"/>
      </c>
      <c r="E3" s="1"/>
    </row>
    <row r="4" spans="1:5" ht="12.75">
      <c r="A4" s="1">
        <v>7.135</v>
      </c>
      <c r="B4" t="s">
        <v>6</v>
      </c>
      <c r="C4" s="1">
        <f t="shared" si="0"/>
      </c>
      <c r="D4" s="1">
        <f t="shared" si="1"/>
      </c>
      <c r="E4" s="1"/>
    </row>
    <row r="5" spans="1:5" ht="12.75">
      <c r="A5" s="1">
        <v>7.14</v>
      </c>
      <c r="B5" t="s">
        <v>6</v>
      </c>
      <c r="C5" s="1">
        <f t="shared" si="0"/>
      </c>
      <c r="D5" s="1">
        <f t="shared" si="1"/>
      </c>
      <c r="E5" s="1"/>
    </row>
    <row r="6" spans="1:5" ht="12.75">
      <c r="A6" s="1">
        <v>7.145</v>
      </c>
      <c r="B6" t="s">
        <v>6</v>
      </c>
      <c r="C6" s="1">
        <f t="shared" si="0"/>
      </c>
      <c r="D6" s="1">
        <f t="shared" si="1"/>
      </c>
      <c r="E6" s="1"/>
    </row>
    <row r="7" spans="1:5" ht="12.75">
      <c r="A7" s="1">
        <v>7.15</v>
      </c>
      <c r="B7" t="s">
        <v>6</v>
      </c>
      <c r="C7" s="1">
        <f t="shared" si="0"/>
      </c>
      <c r="D7" s="1">
        <f t="shared" si="1"/>
      </c>
      <c r="E7" s="1"/>
    </row>
    <row r="8" spans="1:5" ht="12.75">
      <c r="A8" s="1">
        <v>7.155</v>
      </c>
      <c r="B8" t="s">
        <v>6</v>
      </c>
      <c r="C8" s="1">
        <f t="shared" si="0"/>
      </c>
      <c r="D8" s="1">
        <f t="shared" si="1"/>
      </c>
      <c r="E8" s="1"/>
    </row>
    <row r="9" spans="1:5" ht="12.75">
      <c r="A9" s="1">
        <v>7.16</v>
      </c>
      <c r="B9" t="s">
        <v>6</v>
      </c>
      <c r="C9" s="1">
        <f t="shared" si="0"/>
      </c>
      <c r="D9" s="1">
        <f t="shared" si="1"/>
      </c>
      <c r="E9" s="1"/>
    </row>
    <row r="10" spans="1:5" ht="12.75">
      <c r="A10" s="1">
        <v>7.165</v>
      </c>
      <c r="B10" t="s">
        <v>6</v>
      </c>
      <c r="C10" s="1">
        <f t="shared" si="0"/>
      </c>
      <c r="D10" s="1">
        <f t="shared" si="1"/>
      </c>
      <c r="E10" s="1"/>
    </row>
    <row r="11" spans="1:5" ht="12.75">
      <c r="A11" s="1">
        <v>7.17</v>
      </c>
      <c r="B11" t="s">
        <v>6</v>
      </c>
      <c r="C11" s="1">
        <f t="shared" si="0"/>
      </c>
      <c r="D11" s="1">
        <f t="shared" si="1"/>
      </c>
      <c r="E11" s="1"/>
    </row>
    <row r="12" spans="1:5" ht="12.75">
      <c r="A12" s="1">
        <v>7.175</v>
      </c>
      <c r="B12" t="s">
        <v>6</v>
      </c>
      <c r="C12" s="1">
        <f t="shared" si="0"/>
      </c>
      <c r="D12" s="1">
        <f t="shared" si="1"/>
      </c>
      <c r="E12" s="1"/>
    </row>
    <row r="13" spans="1:5" ht="12.75">
      <c r="A13" s="1">
        <v>7.18</v>
      </c>
      <c r="B13" t="s">
        <v>6</v>
      </c>
      <c r="C13" s="1">
        <f t="shared" si="0"/>
      </c>
      <c r="D13" s="1">
        <f t="shared" si="1"/>
      </c>
      <c r="E13" s="1"/>
    </row>
    <row r="14" spans="1:5" ht="12.75">
      <c r="A14" s="1">
        <v>7.185</v>
      </c>
      <c r="B14" t="s">
        <v>6</v>
      </c>
      <c r="C14" s="1">
        <f t="shared" si="0"/>
      </c>
      <c r="D14" s="1">
        <f t="shared" si="1"/>
      </c>
      <c r="E14" s="1"/>
    </row>
    <row r="15" spans="1:5" ht="12.75">
      <c r="A15" s="1">
        <v>7.19</v>
      </c>
      <c r="B15" t="s">
        <v>6</v>
      </c>
      <c r="C15" s="1">
        <f t="shared" si="0"/>
      </c>
      <c r="D15" s="1">
        <f t="shared" si="1"/>
      </c>
      <c r="E15" s="1"/>
    </row>
    <row r="16" spans="1:5" ht="12.75">
      <c r="A16" s="1">
        <v>7.195</v>
      </c>
      <c r="B16" t="s">
        <v>6</v>
      </c>
      <c r="C16" s="1">
        <f t="shared" si="0"/>
      </c>
      <c r="D16" s="1">
        <f t="shared" si="1"/>
      </c>
      <c r="E16" s="1"/>
    </row>
    <row r="17" spans="1:5" ht="12.75">
      <c r="A17" s="1">
        <v>7.2</v>
      </c>
      <c r="C17" s="1">
        <f t="shared" si="0"/>
        <v>7.2</v>
      </c>
      <c r="D17" s="1">
        <f t="shared" si="1"/>
      </c>
      <c r="E17" s="1"/>
    </row>
    <row r="18" spans="1:5" ht="12.75">
      <c r="A18" s="1">
        <v>7.205</v>
      </c>
      <c r="C18" s="1">
        <f t="shared" si="0"/>
        <v>7.205</v>
      </c>
      <c r="D18" s="1">
        <f t="shared" si="1"/>
      </c>
      <c r="E18" s="1"/>
    </row>
    <row r="19" spans="1:5" ht="12.75">
      <c r="A19" s="1">
        <v>7.21</v>
      </c>
      <c r="C19" s="1">
        <f t="shared" si="0"/>
        <v>7.21</v>
      </c>
      <c r="D19" s="1">
        <f t="shared" si="1"/>
      </c>
      <c r="E19" s="1"/>
    </row>
    <row r="20" spans="1:5" ht="12.75">
      <c r="A20" s="1">
        <v>7.215</v>
      </c>
      <c r="C20" s="1">
        <f t="shared" si="0"/>
        <v>7.215</v>
      </c>
      <c r="D20" s="1">
        <f t="shared" si="1"/>
      </c>
      <c r="E20" s="1"/>
    </row>
    <row r="21" spans="1:5" ht="12.75">
      <c r="A21" s="1">
        <v>7.22</v>
      </c>
      <c r="C21" s="1">
        <f t="shared" si="0"/>
        <v>7.22</v>
      </c>
      <c r="D21" s="1">
        <f t="shared" si="1"/>
      </c>
      <c r="E21" s="1"/>
    </row>
    <row r="22" spans="1:5" ht="12.75">
      <c r="A22" s="1">
        <v>7.23</v>
      </c>
      <c r="C22" s="1">
        <f t="shared" si="0"/>
        <v>7.23</v>
      </c>
      <c r="D22" s="1">
        <f t="shared" si="1"/>
      </c>
      <c r="E22" s="1"/>
    </row>
    <row r="23" spans="1:5" ht="12.75">
      <c r="A23" s="1">
        <v>7.24</v>
      </c>
      <c r="C23" s="1">
        <f aca="true" t="shared" si="2" ref="C23:C38">IF(B23="",A23,"")</f>
        <v>7.24</v>
      </c>
      <c r="D23" s="1">
        <f t="shared" si="1"/>
      </c>
      <c r="E23" s="1"/>
    </row>
    <row r="24" spans="1:5" ht="12.75">
      <c r="A24" s="1">
        <v>7.25</v>
      </c>
      <c r="C24" s="1">
        <f t="shared" si="2"/>
        <v>7.25</v>
      </c>
      <c r="D24" s="1">
        <f t="shared" si="1"/>
      </c>
      <c r="E24" s="1"/>
    </row>
    <row r="25" spans="1:5" ht="12.75">
      <c r="A25" s="1">
        <v>7.26</v>
      </c>
      <c r="C25" s="1">
        <f t="shared" si="2"/>
        <v>7.26</v>
      </c>
      <c r="D25" s="1">
        <f t="shared" si="1"/>
      </c>
      <c r="E25" s="1"/>
    </row>
    <row r="26" spans="1:5" ht="12.75">
      <c r="A26" s="1">
        <v>7.27</v>
      </c>
      <c r="C26" s="1">
        <f t="shared" si="2"/>
        <v>7.27</v>
      </c>
      <c r="D26" s="1">
        <f t="shared" si="1"/>
      </c>
      <c r="E26" s="1"/>
    </row>
    <row r="27" spans="1:5" ht="12.75">
      <c r="A27" s="1">
        <v>7.28</v>
      </c>
      <c r="C27" s="1">
        <f t="shared" si="2"/>
        <v>7.28</v>
      </c>
      <c r="D27" s="1">
        <f t="shared" si="1"/>
      </c>
      <c r="E27" s="1"/>
    </row>
    <row r="28" spans="1:5" ht="12.75">
      <c r="A28" s="1">
        <v>7.29</v>
      </c>
      <c r="C28" s="1">
        <f t="shared" si="2"/>
        <v>7.29</v>
      </c>
      <c r="D28" s="1">
        <f t="shared" si="1"/>
      </c>
      <c r="E28" s="1"/>
    </row>
    <row r="29" spans="1:5" ht="12.75">
      <c r="A29" s="1">
        <v>7.3</v>
      </c>
      <c r="C29" s="1">
        <f t="shared" si="2"/>
        <v>7.3</v>
      </c>
      <c r="D29" s="1">
        <f t="shared" si="1"/>
      </c>
      <c r="E29" s="1"/>
    </row>
    <row r="30" spans="1:7" ht="12.75">
      <c r="A30" s="1">
        <v>7.31</v>
      </c>
      <c r="C30" s="1">
        <f t="shared" si="2"/>
        <v>7.31</v>
      </c>
      <c r="D30" s="1">
        <f t="shared" si="1"/>
      </c>
      <c r="E30" s="1"/>
      <c r="F30" t="s">
        <v>0</v>
      </c>
      <c r="G30" s="7">
        <v>40</v>
      </c>
    </row>
    <row r="31" spans="1:7" ht="12.75">
      <c r="A31" s="1">
        <v>7.5</v>
      </c>
      <c r="C31" s="1">
        <f t="shared" si="2"/>
        <v>7.5</v>
      </c>
      <c r="D31" s="1">
        <f t="shared" si="1"/>
        <v>0.038000000000001144</v>
      </c>
      <c r="E31" s="1"/>
      <c r="F31" t="s">
        <v>1</v>
      </c>
      <c r="G31" s="7">
        <v>40</v>
      </c>
    </row>
    <row r="32" spans="1:7" ht="12.75">
      <c r="A32" s="1">
        <v>7.67</v>
      </c>
      <c r="C32" s="1">
        <f t="shared" si="2"/>
        <v>7.67</v>
      </c>
      <c r="D32" s="1">
        <f t="shared" si="1"/>
        <v>0.20800000000000107</v>
      </c>
      <c r="E32" s="1"/>
      <c r="F32" t="s">
        <v>2</v>
      </c>
      <c r="G32" s="7">
        <v>16</v>
      </c>
    </row>
    <row r="33" spans="1:7" ht="12.75">
      <c r="A33" s="1">
        <v>7.99</v>
      </c>
      <c r="C33" s="1">
        <f t="shared" si="2"/>
        <v>7.99</v>
      </c>
      <c r="D33" s="1">
        <f t="shared" si="1"/>
        <v>0.5280000000000014</v>
      </c>
      <c r="E33" s="1"/>
      <c r="F33" t="s">
        <v>3</v>
      </c>
      <c r="G33" s="7">
        <v>4</v>
      </c>
    </row>
    <row r="34" spans="1:7" ht="12.75">
      <c r="A34" s="1">
        <v>8</v>
      </c>
      <c r="C34" s="1">
        <f t="shared" si="2"/>
        <v>8</v>
      </c>
      <c r="D34" s="1">
        <f t="shared" si="1"/>
        <v>0.5380000000000011</v>
      </c>
      <c r="E34" s="1"/>
      <c r="G34" s="5"/>
    </row>
    <row r="35" spans="1:7" ht="12.75">
      <c r="A35" s="1">
        <v>8.2</v>
      </c>
      <c r="C35" s="1">
        <f t="shared" si="2"/>
        <v>8.2</v>
      </c>
      <c r="D35" s="1">
        <f t="shared" si="1"/>
        <v>0.7380000000000004</v>
      </c>
      <c r="E35" s="1"/>
      <c r="F35" t="s">
        <v>7</v>
      </c>
      <c r="G35" s="8">
        <f>C42</f>
        <v>7.461999999999999</v>
      </c>
    </row>
    <row r="36" spans="1:7" ht="12.75">
      <c r="A36" s="1">
        <v>8.4</v>
      </c>
      <c r="C36" s="1">
        <f t="shared" si="2"/>
        <v>8.4</v>
      </c>
      <c r="D36" s="1">
        <f t="shared" si="1"/>
        <v>0.9380000000000015</v>
      </c>
      <c r="E36" s="1"/>
      <c r="G36" s="8"/>
    </row>
    <row r="37" spans="1:7" ht="12.75">
      <c r="A37" s="1">
        <v>8.54</v>
      </c>
      <c r="B37" t="s">
        <v>6</v>
      </c>
      <c r="C37" s="1">
        <f t="shared" si="2"/>
      </c>
      <c r="D37" s="1">
        <f t="shared" si="1"/>
      </c>
      <c r="E37" s="1"/>
      <c r="F37" t="s">
        <v>4</v>
      </c>
      <c r="G37" s="8">
        <f>D42</f>
        <v>0.4980000000000011</v>
      </c>
    </row>
    <row r="38" spans="1:7" ht="12.75">
      <c r="A38" s="1">
        <v>12</v>
      </c>
      <c r="B38" t="s">
        <v>6</v>
      </c>
      <c r="C38" s="1">
        <f t="shared" si="2"/>
      </c>
      <c r="D38" s="1">
        <f t="shared" si="1"/>
      </c>
      <c r="E38" s="1"/>
      <c r="G38" s="8"/>
    </row>
    <row r="39" spans="1:7" ht="12.75">
      <c r="A39" s="1">
        <v>13</v>
      </c>
      <c r="B39" t="s">
        <v>6</v>
      </c>
      <c r="C39" s="1"/>
      <c r="D39" s="1">
        <f t="shared" si="1"/>
      </c>
      <c r="E39" s="1"/>
      <c r="F39" t="s">
        <v>9</v>
      </c>
      <c r="G39" s="8">
        <f>G35-G37</f>
        <v>6.963999999999998</v>
      </c>
    </row>
    <row r="40" spans="1:7" ht="12.75">
      <c r="A40" s="1">
        <v>15</v>
      </c>
      <c r="B40" t="s">
        <v>6</v>
      </c>
      <c r="C40" s="1"/>
      <c r="D40" s="1">
        <f t="shared" si="1"/>
      </c>
      <c r="E40" s="1"/>
      <c r="G40" s="5"/>
    </row>
    <row r="41" spans="3:7" ht="12.75">
      <c r="C41" s="1">
        <f>SUM(C1:C40)</f>
        <v>149.23999999999998</v>
      </c>
      <c r="D41" s="1">
        <f>SUM(D1:D40)</f>
        <v>2.9880000000000067</v>
      </c>
      <c r="E41" s="1"/>
      <c r="G41" s="5"/>
    </row>
    <row r="42" spans="3:7" ht="12.75">
      <c r="C42" s="1">
        <f>C41/20</f>
        <v>7.461999999999999</v>
      </c>
      <c r="D42" s="1">
        <f>D41/6</f>
        <v>0.4980000000000011</v>
      </c>
      <c r="E42" s="1"/>
      <c r="F42" s="2" t="s">
        <v>5</v>
      </c>
      <c r="G42" s="6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2007-11-16T11:52:24Z</dcterms:created>
  <dcterms:modified xsi:type="dcterms:W3CDTF">2007-11-23T08:00:14Z</dcterms:modified>
  <cp:category/>
  <cp:version/>
  <cp:contentType/>
  <cp:contentStatus/>
</cp:coreProperties>
</file>