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589"/>
  </bookViews>
  <sheets>
    <sheet name="2012-cap C1" sheetId="27" r:id="rId1"/>
    <sheet name="2012-cap C2" sheetId="53" r:id="rId2"/>
    <sheet name="2012 -cap C3" sheetId="32" r:id="rId3"/>
    <sheet name="2012-cap C4" sheetId="33" r:id="rId4"/>
    <sheet name="2012-cap C5" sheetId="35" r:id="rId5"/>
    <sheet name="2012-cap C6" sheetId="37" r:id="rId6"/>
    <sheet name="2012-cap C7" sheetId="39" r:id="rId7"/>
    <sheet name="2011-CAP tot--A10" sheetId="52" state="hidden" r:id="rId8"/>
    <sheet name="2009-TOT A (senza 10)" sheetId="50" state="hidden" r:id="rId9"/>
  </sheets>
  <definedNames>
    <definedName name="_xlnm._FilterDatabase" localSheetId="2" hidden="1">'2012 -cap C3'!$A$4:$H$4</definedName>
    <definedName name="_xlnm._FilterDatabase" localSheetId="0" hidden="1">'2012-cap C1'!$A$4:$H$107</definedName>
    <definedName name="_xlnm._FilterDatabase" localSheetId="1" hidden="1">'2012-cap C2'!$A$4:$H$4</definedName>
    <definedName name="_xlnm._FilterDatabase" localSheetId="3" hidden="1">'2012-cap C4'!$A$4:$H$107</definedName>
    <definedName name="_xlnm._FilterDatabase" localSheetId="4" hidden="1">'2012-cap C5'!$A$4:$H$4</definedName>
    <definedName name="_xlnm._FilterDatabase" localSheetId="5" hidden="1">'2012-cap C6'!$A$4:$H$107</definedName>
    <definedName name="_xlnm._FilterDatabase" localSheetId="6" hidden="1">'2012-cap C7'!$A$4:$H$107</definedName>
    <definedName name="_xlnm.Print_Titles" localSheetId="7">'2011-CAP tot--A10'!$1:$3</definedName>
    <definedName name="_xlnm.Print_Titles" localSheetId="2">'2012 -cap C3'!$1:$4</definedName>
    <definedName name="_xlnm.Print_Titles" localSheetId="0">'2012-cap C1'!$1:$4</definedName>
    <definedName name="_xlnm.Print_Titles" localSheetId="3">'2012-cap C4'!$1:$4</definedName>
    <definedName name="_xlnm.Print_Titles" localSheetId="4">'2012-cap C5'!$1:$4</definedName>
    <definedName name="_xlnm.Print_Titles" localSheetId="5">'2012-cap C6'!$1:$4</definedName>
    <definedName name="_xlnm.Print_Titles" localSheetId="6">'2012-cap C7'!$1:$4</definedName>
  </definedNames>
  <calcPr calcId="145621"/>
</workbook>
</file>

<file path=xl/calcChain.xml><?xml version="1.0" encoding="utf-8"?>
<calcChain xmlns="http://schemas.openxmlformats.org/spreadsheetml/2006/main">
  <c r="H3" i="32" l="1"/>
  <c r="H3" i="53"/>
  <c r="H3" i="27"/>
  <c r="H3" i="39" l="1"/>
  <c r="G3" i="39"/>
  <c r="F3" i="39"/>
  <c r="H3" i="37"/>
  <c r="G3" i="37"/>
  <c r="F3" i="37"/>
  <c r="H3" i="35"/>
  <c r="G3" i="35"/>
  <c r="F3" i="35"/>
  <c r="H3" i="33"/>
  <c r="G3" i="33"/>
  <c r="F3" i="33"/>
  <c r="G3" i="32"/>
  <c r="F3" i="32"/>
  <c r="G3" i="53"/>
  <c r="F3" i="53"/>
  <c r="G3" i="27"/>
  <c r="F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<sst xmlns="http://schemas.openxmlformats.org/spreadsheetml/2006/main" count="3907" uniqueCount="366">
  <si>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</si>
  <si>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</si>
  <si>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</si>
  <si>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</si>
  <si>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</si>
  <si>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</si>
  <si>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</si>
  <si>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</si>
  <si>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</si>
  <si>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</si>
  <si>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</si>
  <si>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</si>
  <si>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</si>
  <si>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</si>
  <si>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</si>
  <si>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</si>
  <si>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</si>
  <si>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</si>
  <si>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</si>
  <si>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</si>
  <si>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</si>
  <si>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</si>
  <si>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</si>
  <si>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</si>
  <si>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</si>
  <si>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</si>
  <si>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</si>
  <si>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</si>
  <si>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</si>
  <si>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</si>
  <si>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</si>
  <si>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</si>
  <si>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</si>
  <si>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</si>
  <si>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</si>
  <si>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</si>
  <si>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</si>
  <si>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</si>
  <si>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</si>
  <si>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</si>
  <si>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</si>
  <si>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</si>
  <si>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</si>
  <si>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</si>
  <si>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</si>
  <si>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</si>
  <si>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</si>
  <si>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</si>
  <si>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</si>
  <si>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</si>
  <si>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</si>
  <si>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</si>
  <si>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</si>
  <si>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</si>
  <si>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</si>
  <si>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</si>
  <si>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</si>
  <si>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</si>
  <si>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</si>
  <si>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</si>
  <si>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</si>
  <si>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</si>
  <si>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</si>
  <si>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</si>
  <si>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</si>
  <si>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</si>
  <si>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</si>
  <si>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</si>
  <si>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</si>
  <si>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</si>
  <si>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</si>
  <si>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</si>
  <si>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</si>
  <si>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</si>
  <si>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</si>
  <si>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</si>
  <si>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</si>
  <si>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</si>
  <si>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</si>
  <si>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</si>
  <si>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</si>
  <si>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</si>
  <si>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</si>
  <si>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</si>
  <si>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</si>
  <si>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</si>
  <si>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</si>
  <si>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</si>
  <si>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</si>
  <si>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</si>
  <si>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</si>
  <si>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</si>
  <si>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</si>
  <si>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</si>
  <si>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</si>
  <si>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</si>
  <si>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</si>
  <si>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</si>
  <si>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</si>
  <si>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</si>
  <si>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</si>
  <si>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</si>
  <si>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</si>
  <si>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</rPr>
      <t>) ai fini ICI</t>
    </r>
  </si>
  <si>
    <r>
      <t>VIP</t>
    </r>
    <r>
      <rPr>
        <sz val="10"/>
        <rFont val="Arial"/>
      </rPr>
      <t xml:space="preserve"> medio per UIU</t>
    </r>
  </si>
  <si>
    <r>
      <t>VIP</t>
    </r>
    <r>
      <rPr>
        <sz val="10"/>
        <rFont val="Arial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</si>
  <si>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</si>
  <si>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</si>
  <si>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</si>
  <si>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</si>
  <si>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</si>
  <si>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</si>
  <si>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</si>
  <si>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</si>
  <si>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</si>
  <si>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</si>
  <si>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</si>
  <si>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</si>
  <si>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</si>
  <si>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</si>
  <si>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</si>
  <si>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</si>
  <si>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</si>
  <si>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</si>
  <si>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</si>
  <si>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</si>
  <si>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</si>
  <si>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</si>
  <si>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</si>
  <si>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</si>
  <si>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</si>
  <si>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</si>
  <si>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</si>
  <si>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</si>
  <si>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</si>
  <si>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</si>
  <si>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</si>
  <si>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</si>
  <si>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</si>
  <si>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</si>
  <si>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</si>
  <si>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</si>
  <si>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</si>
  <si>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</si>
  <si>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</si>
  <si>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</si>
  <si>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</si>
  <si>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</si>
  <si>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</si>
  <si>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</si>
  <si>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</si>
  <si>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</si>
  <si>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</si>
  <si>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</si>
  <si>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</si>
  <si>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</si>
  <si>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</si>
  <si>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</si>
  <si>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</si>
  <si>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</si>
  <si>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</si>
  <si>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</si>
  <si>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</si>
  <si>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</si>
  <si>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</si>
  <si>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</si>
  <si>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</si>
  <si>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</si>
  <si>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</si>
  <si>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</si>
  <si>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</si>
  <si>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</si>
  <si>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</si>
  <si>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</si>
  <si>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</si>
  <si>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</si>
  <si>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</si>
  <si>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</si>
  <si>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</si>
  <si>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</si>
  <si>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</si>
  <si>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</si>
  <si>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</si>
  <si>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</si>
  <si>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</si>
  <si>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</si>
  <si>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</si>
  <si>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</si>
  <si>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</si>
  <si>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</si>
  <si>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</si>
  <si>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</si>
  <si>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</si>
  <si>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</si>
  <si>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</si>
  <si>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</si>
  <si>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</si>
  <si>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</si>
  <si>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</si>
  <si>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</si>
  <si>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</si>
  <si>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</si>
  <si>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</si>
  <si>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</si>
  <si>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</si>
  <si>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</si>
  <si>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</si>
  <si>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</si>
  <si>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</si>
  <si>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</si>
  <si>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</si>
  <si>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</si>
  <si>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</si>
  <si>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</si>
  <si>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</si>
  <si>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</si>
  <si>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</si>
  <si>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</si>
  <si>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</si>
  <si>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</si>
  <si>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</si>
  <si>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</si>
  <si>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</si>
  <si>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</si>
  <si>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</si>
  <si>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</si>
  <si>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</si>
  <si>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</si>
  <si>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</si>
  <si>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</si>
  <si>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</si>
  <si>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</si>
  <si>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</si>
  <si>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</si>
  <si>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</si>
  <si>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</si>
  <si>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</si>
  <si>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</si>
  <si>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</si>
  <si>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</si>
  <si>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</si>
  <si>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</si>
  <si>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</si>
  <si>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</si>
  <si>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cod cat</t>
  </si>
  <si>
    <t>TRENTO</t>
  </si>
  <si>
    <t>FORLì</t>
  </si>
  <si>
    <t>A345</t>
  </si>
  <si>
    <t>H224</t>
  </si>
  <si>
    <t>H223</t>
  </si>
  <si>
    <t>REGGIO NELL'EMILIA</t>
  </si>
  <si>
    <t>BOLZANO</t>
  </si>
  <si>
    <t>A952</t>
  </si>
  <si>
    <t>TRENTINO-ALTO-ADIGE</t>
  </si>
  <si>
    <t>A089</t>
  </si>
  <si>
    <t>A182</t>
  </si>
  <si>
    <t>A271</t>
  </si>
  <si>
    <t>A326</t>
  </si>
  <si>
    <t>A390</t>
  </si>
  <si>
    <t>A462</t>
  </si>
  <si>
    <t>A479</t>
  </si>
  <si>
    <t>A509</t>
  </si>
  <si>
    <t>A662</t>
  </si>
  <si>
    <t>A757</t>
  </si>
  <si>
    <t>A783</t>
  </si>
  <si>
    <t>A794</t>
  </si>
  <si>
    <t>A859</t>
  </si>
  <si>
    <t>A944</t>
  </si>
  <si>
    <t>B157</t>
  </si>
  <si>
    <t>B180</t>
  </si>
  <si>
    <t>B354</t>
  </si>
  <si>
    <t>B429</t>
  </si>
  <si>
    <t>B519</t>
  </si>
  <si>
    <t>B963</t>
  </si>
  <si>
    <t>C351</t>
  </si>
  <si>
    <t>C352</t>
  </si>
  <si>
    <t>C632</t>
  </si>
  <si>
    <t>C933</t>
  </si>
  <si>
    <t>D086</t>
  </si>
  <si>
    <t>D150</t>
  </si>
  <si>
    <t>D122</t>
  </si>
  <si>
    <t>D205</t>
  </si>
  <si>
    <t>C342</t>
  </si>
  <si>
    <t>D548</t>
  </si>
  <si>
    <t>D612</t>
  </si>
  <si>
    <t>D643</t>
  </si>
  <si>
    <t>D704</t>
  </si>
  <si>
    <t>D810</t>
  </si>
  <si>
    <t>D969</t>
  </si>
  <si>
    <t>E098</t>
  </si>
  <si>
    <t>E202</t>
  </si>
  <si>
    <t>E290</t>
  </si>
  <si>
    <t>E335</t>
  </si>
  <si>
    <t>E463</t>
  </si>
  <si>
    <t>E472</t>
  </si>
  <si>
    <t>E506</t>
  </si>
  <si>
    <t>E507</t>
  </si>
  <si>
    <t>E625</t>
  </si>
  <si>
    <t>E648</t>
  </si>
  <si>
    <t>E715</t>
  </si>
  <si>
    <t>E783</t>
  </si>
  <si>
    <t>E897</t>
  </si>
  <si>
    <t>F023</t>
  </si>
  <si>
    <t>F052</t>
  </si>
  <si>
    <t>F158</t>
  </si>
  <si>
    <t>F205</t>
  </si>
  <si>
    <t>F257</t>
  </si>
  <si>
    <t>F839</t>
  </si>
  <si>
    <t>F952</t>
  </si>
  <si>
    <t>F979</t>
  </si>
  <si>
    <t>G113</t>
  </si>
  <si>
    <t>G224</t>
  </si>
  <si>
    <t>G273</t>
  </si>
  <si>
    <t>G337</t>
  </si>
  <si>
    <t>G388</t>
  </si>
  <si>
    <t>G478</t>
  </si>
  <si>
    <t>G479</t>
  </si>
  <si>
    <t>G482</t>
  </si>
  <si>
    <t>G535</t>
  </si>
  <si>
    <t>G702</t>
  </si>
  <si>
    <t>G713</t>
  </si>
  <si>
    <t>G888</t>
  </si>
  <si>
    <t>G942</t>
  </si>
  <si>
    <t>G999</t>
  </si>
  <si>
    <t>H163</t>
  </si>
  <si>
    <t>H199</t>
  </si>
  <si>
    <t>H282</t>
  </si>
  <si>
    <t>H294</t>
  </si>
  <si>
    <t>H501</t>
  </si>
  <si>
    <t>H620</t>
  </si>
  <si>
    <t>H703</t>
  </si>
  <si>
    <t>I452</t>
  </si>
  <si>
    <t>I480</t>
  </si>
  <si>
    <t>I726</t>
  </si>
  <si>
    <t>I754</t>
  </si>
  <si>
    <t>I829</t>
  </si>
  <si>
    <t>L049</t>
  </si>
  <si>
    <t>L103</t>
  </si>
  <si>
    <t>L117</t>
  </si>
  <si>
    <t>L219</t>
  </si>
  <si>
    <t>L331</t>
  </si>
  <si>
    <t>L378</t>
  </si>
  <si>
    <t>L407</t>
  </si>
  <si>
    <t>L424</t>
  </si>
  <si>
    <t>L483</t>
  </si>
  <si>
    <t>L682</t>
  </si>
  <si>
    <t>L736</t>
  </si>
  <si>
    <t>L746</t>
  </si>
  <si>
    <t>L750</t>
  </si>
  <si>
    <t>L781</t>
  </si>
  <si>
    <t>F537</t>
  </si>
  <si>
    <t>L840</t>
  </si>
  <si>
    <t>M082</t>
  </si>
  <si>
    <t>BZ</t>
  </si>
  <si>
    <t>FO</t>
  </si>
  <si>
    <t>PS</t>
  </si>
  <si>
    <t>TN</t>
  </si>
  <si>
    <t>Cod. Cat.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</si>
  <si>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</si>
  <si>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</si>
  <si>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r>
      <t>CATEGORIA C2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 xml:space="preserve">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</si>
  <si>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</si>
  <si>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t>CATEGORIA C4 :FABBRICATI E LOCALI PER ESERCIZI SPORTIVI</t>
  </si>
  <si>
    <r>
      <t>CATEGORIA C5</t>
    </r>
    <r>
      <rPr>
        <sz val="12"/>
        <rFont val="Calibri"/>
        <family val="2"/>
        <scheme val="minor"/>
      </rPr>
      <t xml:space="preserve"> :</t>
    </r>
    <r>
      <rPr>
        <b/>
        <sz val="12"/>
        <rFont val="Calibri"/>
        <family val="2"/>
        <scheme val="minor"/>
      </rPr>
      <t>STABILIMENTI BALNEARI E DI ACQUE CURATIVE</t>
    </r>
  </si>
  <si>
    <r>
      <t>CATEGORIA C6</t>
    </r>
    <r>
      <rPr>
        <sz val="10"/>
        <rFont val="Arial"/>
      </rPr>
      <t xml:space="preserve">: </t>
    </r>
    <r>
      <rPr>
        <b/>
        <sz val="12"/>
        <rFont val="Calibri"/>
        <family val="2"/>
        <scheme val="minor"/>
      </rPr>
      <t>STALLE, SCUDERIE, RIMESSE, AUTORIMESSE</t>
    </r>
  </si>
  <si>
    <r>
      <t>CATEGORIA C7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TETTOIE </t>
    </r>
    <r>
      <rPr>
        <sz val="12"/>
        <rFont val="Calibri"/>
        <family val="2"/>
        <scheme val="minor"/>
      </rPr>
      <t>chiuse od aperte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</si>
</sst>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0" fontId="5" fillId="0" borderId="4" xfId="0" applyFont="1" applyFill="1" applyBorder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4" fillId="2" borderId="4" xfId="0" applyFont="1" applyFill="1" applyBorder="1" applyAlignment="1">
      <alignment horizontal="left"/>
    </xf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8" sqref="F8"/>
    </sheetView>
  </sheetViews>
  <sheetFormatPr defaultRowHeight="15.75" x14ac:dyDescent="0.25"/>
  <cols>
    <col min="1" max="1" width="21.42578125" style="23" customWidth="1"/>
    <col min="2" max="2" width="32.140625" style="32" bestFit="1" customWidth="1"/>
    <col min="3" max="3" width="13" style="33" bestFit="1" customWidth="1"/>
    <col min="4" max="4" width="13.85546875" style="23" bestFit="1" customWidth="1"/>
    <col min="5" max="5" width="21.7109375" style="32" bestFit="1" customWidth="1"/>
    <col min="6" max="8" width="17.7109375" style="32" customWidth="1"/>
    <col min="9" max="16384" width="9.140625" style="23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359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4">
        <f>SUBTOTAL(9,F5:F107)</f>
        <v>660107</v>
      </c>
      <c r="G3" s="24">
        <f t="shared" ref="G3" si="0">SUBTOTAL(9,G5:G107)</f>
        <v>1478774960.99</v>
      </c>
      <c r="H3" s="24">
        <f t="shared" ref="H3" si="1">SUBTOTAL(9,H5:H107)</f>
        <v>44982936</v>
      </c>
    </row>
    <row r="4" spans="1:8" ht="49.5" x14ac:dyDescent="0.25">
      <c r="A4" s="25" t="s">
        <v>119</v>
      </c>
      <c r="B4" s="26" t="s">
        <v>120</v>
      </c>
      <c r="C4" s="27" t="s">
        <v>111</v>
      </c>
      <c r="D4" s="27" t="s">
        <v>244</v>
      </c>
      <c r="E4" s="25" t="s">
        <v>110</v>
      </c>
      <c r="F4" s="26" t="s">
        <v>99</v>
      </c>
      <c r="G4" s="26" t="s">
        <v>100</v>
      </c>
      <c r="H4" s="26" t="s">
        <v>358</v>
      </c>
    </row>
    <row r="5" spans="1:8" x14ac:dyDescent="0.25">
      <c r="A5" s="28" t="s">
        <v>239</v>
      </c>
      <c r="B5" s="29" t="s">
        <v>220</v>
      </c>
      <c r="C5" s="30" t="s">
        <v>124</v>
      </c>
      <c r="D5" s="28" t="s">
        <v>254</v>
      </c>
      <c r="E5" s="29" t="s">
        <v>0</v>
      </c>
      <c r="F5" s="29">
        <v>1673</v>
      </c>
      <c r="G5" s="29">
        <v>4405303.2300000004</v>
      </c>
      <c r="H5" s="29">
        <v>123897</v>
      </c>
    </row>
    <row r="6" spans="1:8" x14ac:dyDescent="0.25">
      <c r="A6" s="28" t="s">
        <v>240</v>
      </c>
      <c r="B6" s="29" t="s">
        <v>221</v>
      </c>
      <c r="C6" s="30" t="s">
        <v>125</v>
      </c>
      <c r="D6" s="28" t="s">
        <v>255</v>
      </c>
      <c r="E6" s="29" t="s">
        <v>1</v>
      </c>
      <c r="F6" s="29">
        <v>3337</v>
      </c>
      <c r="G6" s="29">
        <v>4868511.16</v>
      </c>
      <c r="H6" s="29">
        <v>238443</v>
      </c>
    </row>
    <row r="7" spans="1:8" x14ac:dyDescent="0.25">
      <c r="A7" s="28" t="s">
        <v>241</v>
      </c>
      <c r="B7" s="29" t="s">
        <v>222</v>
      </c>
      <c r="C7" s="30" t="s">
        <v>126</v>
      </c>
      <c r="D7" s="28" t="s">
        <v>256</v>
      </c>
      <c r="E7" s="29" t="s">
        <v>2</v>
      </c>
      <c r="F7" s="29">
        <v>3312</v>
      </c>
      <c r="G7" s="29">
        <v>6542537.5300000003</v>
      </c>
      <c r="H7" s="29">
        <v>219011</v>
      </c>
    </row>
    <row r="8" spans="1:8" x14ac:dyDescent="0.25">
      <c r="A8" s="28" t="s">
        <v>240</v>
      </c>
      <c r="B8" s="29" t="s">
        <v>223</v>
      </c>
      <c r="C8" s="30" t="s">
        <v>127</v>
      </c>
      <c r="D8" s="28" t="s">
        <v>257</v>
      </c>
      <c r="E8" s="29" t="s">
        <v>3</v>
      </c>
      <c r="F8" s="29">
        <v>1541</v>
      </c>
      <c r="G8" s="29">
        <v>3137504.09</v>
      </c>
      <c r="H8" s="29">
        <v>104198</v>
      </c>
    </row>
    <row r="9" spans="1:8" x14ac:dyDescent="0.25">
      <c r="A9" s="28" t="s">
        <v>241</v>
      </c>
      <c r="B9" s="29" t="s">
        <v>224</v>
      </c>
      <c r="C9" s="30" t="s">
        <v>128</v>
      </c>
      <c r="D9" s="28" t="s">
        <v>258</v>
      </c>
      <c r="E9" s="29" t="s">
        <v>6</v>
      </c>
      <c r="F9" s="29">
        <v>3389</v>
      </c>
      <c r="G9" s="29">
        <v>6596363.5899999999</v>
      </c>
      <c r="H9" s="29">
        <v>275965</v>
      </c>
    </row>
    <row r="10" spans="1:8" x14ac:dyDescent="0.25">
      <c r="A10" s="28" t="s">
        <v>241</v>
      </c>
      <c r="B10" s="29" t="s">
        <v>222</v>
      </c>
      <c r="C10" s="30" t="s">
        <v>129</v>
      </c>
      <c r="D10" s="28" t="s">
        <v>259</v>
      </c>
      <c r="E10" s="29" t="s">
        <v>4</v>
      </c>
      <c r="F10" s="29">
        <v>2397</v>
      </c>
      <c r="G10" s="29">
        <v>4066855.78</v>
      </c>
      <c r="H10" s="29">
        <v>164974</v>
      </c>
    </row>
    <row r="11" spans="1:8" x14ac:dyDescent="0.25">
      <c r="A11" s="28" t="s">
        <v>240</v>
      </c>
      <c r="B11" s="29" t="s">
        <v>221</v>
      </c>
      <c r="C11" s="30" t="s">
        <v>130</v>
      </c>
      <c r="D11" s="28" t="s">
        <v>260</v>
      </c>
      <c r="E11" s="29" t="s">
        <v>7</v>
      </c>
      <c r="F11" s="29">
        <v>2769</v>
      </c>
      <c r="G11" s="29">
        <v>2781882.81</v>
      </c>
      <c r="H11" s="29">
        <v>190329</v>
      </c>
    </row>
    <row r="12" spans="1:8" x14ac:dyDescent="0.25">
      <c r="A12" s="28" t="s">
        <v>242</v>
      </c>
      <c r="B12" s="29" t="s">
        <v>225</v>
      </c>
      <c r="C12" s="30" t="s">
        <v>131</v>
      </c>
      <c r="D12" s="28" t="s">
        <v>261</v>
      </c>
      <c r="E12" s="29" t="s">
        <v>8</v>
      </c>
      <c r="F12" s="29">
        <v>3362</v>
      </c>
      <c r="G12" s="29">
        <v>4406856.04</v>
      </c>
      <c r="H12" s="29">
        <v>251286</v>
      </c>
    </row>
    <row r="13" spans="1:8" x14ac:dyDescent="0.25">
      <c r="A13" s="28" t="s">
        <v>242</v>
      </c>
      <c r="B13" s="29" t="s">
        <v>226</v>
      </c>
      <c r="C13" s="30" t="s">
        <v>132</v>
      </c>
      <c r="D13" s="28" t="s">
        <v>262</v>
      </c>
      <c r="E13" s="29" t="s">
        <v>9</v>
      </c>
      <c r="F13" s="29">
        <v>12565</v>
      </c>
      <c r="G13" s="29">
        <v>39748075.590000004</v>
      </c>
      <c r="H13" s="29">
        <v>896838</v>
      </c>
    </row>
    <row r="14" spans="1:8" x14ac:dyDescent="0.25">
      <c r="A14" s="28" t="s">
        <v>243</v>
      </c>
      <c r="B14" s="29" t="s">
        <v>227</v>
      </c>
      <c r="C14" s="30" t="s">
        <v>133</v>
      </c>
      <c r="D14" s="28" t="s">
        <v>263</v>
      </c>
      <c r="E14" s="29" t="s">
        <v>12</v>
      </c>
      <c r="F14" s="29">
        <v>1273</v>
      </c>
      <c r="G14" s="29">
        <v>1882593.14</v>
      </c>
      <c r="H14" s="29">
        <v>95986</v>
      </c>
    </row>
    <row r="15" spans="1:8" x14ac:dyDescent="0.25">
      <c r="A15" s="28" t="s">
        <v>242</v>
      </c>
      <c r="B15" s="29" t="s">
        <v>225</v>
      </c>
      <c r="C15" s="30" t="s">
        <v>134</v>
      </c>
      <c r="D15" s="28" t="s">
        <v>264</v>
      </c>
      <c r="E15" s="29" t="s">
        <v>13</v>
      </c>
      <c r="F15" s="29">
        <v>2525</v>
      </c>
      <c r="G15" s="29">
        <v>2950164.93</v>
      </c>
      <c r="H15" s="29">
        <v>141621</v>
      </c>
    </row>
    <row r="16" spans="1:8" x14ac:dyDescent="0.25">
      <c r="A16" s="28" t="s">
        <v>240</v>
      </c>
      <c r="B16" s="29" t="s">
        <v>228</v>
      </c>
      <c r="C16" s="30" t="s">
        <v>135</v>
      </c>
      <c r="D16" s="28" t="s">
        <v>265</v>
      </c>
      <c r="E16" s="29" t="s">
        <v>10</v>
      </c>
      <c r="F16" s="29">
        <v>4389</v>
      </c>
      <c r="G16" s="29">
        <v>12276833.24</v>
      </c>
      <c r="H16" s="29">
        <v>382101</v>
      </c>
    </row>
    <row r="17" spans="1:8" x14ac:dyDescent="0.25">
      <c r="A17" s="28" t="s">
        <v>240</v>
      </c>
      <c r="B17" s="29" t="s">
        <v>221</v>
      </c>
      <c r="C17" s="30" t="s">
        <v>136</v>
      </c>
      <c r="D17" s="28" t="s">
        <v>266</v>
      </c>
      <c r="E17" s="29" t="s">
        <v>11</v>
      </c>
      <c r="F17" s="29">
        <v>2069</v>
      </c>
      <c r="G17" s="29">
        <v>4376879.3099999996</v>
      </c>
      <c r="H17" s="29">
        <v>153511</v>
      </c>
    </row>
    <row r="18" spans="1:8" x14ac:dyDescent="0.25">
      <c r="A18" s="28" t="s">
        <v>243</v>
      </c>
      <c r="B18" s="29" t="s">
        <v>229</v>
      </c>
      <c r="C18" s="30" t="s">
        <v>137</v>
      </c>
      <c r="D18" s="28" t="s">
        <v>267</v>
      </c>
      <c r="E18" s="29" t="s">
        <v>14</v>
      </c>
      <c r="F18" s="29">
        <v>13602</v>
      </c>
      <c r="G18" s="29">
        <v>36151111.310000002</v>
      </c>
      <c r="H18" s="29">
        <v>725878</v>
      </c>
    </row>
    <row r="19" spans="1:8" x14ac:dyDescent="0.25">
      <c r="A19" s="28" t="s">
        <v>243</v>
      </c>
      <c r="B19" s="29" t="s">
        <v>253</v>
      </c>
      <c r="C19" s="30" t="s">
        <v>353</v>
      </c>
      <c r="D19" s="28" t="s">
        <v>252</v>
      </c>
      <c r="E19" s="29" t="s">
        <v>251</v>
      </c>
      <c r="F19" s="29">
        <v>3404</v>
      </c>
      <c r="G19" s="29">
        <v>8745306.7100000009</v>
      </c>
      <c r="H19" s="29">
        <v>291546</v>
      </c>
    </row>
    <row r="20" spans="1:8" x14ac:dyDescent="0.25">
      <c r="A20" s="28" t="s">
        <v>240</v>
      </c>
      <c r="B20" s="29" t="s">
        <v>228</v>
      </c>
      <c r="C20" s="30" t="s">
        <v>138</v>
      </c>
      <c r="D20" s="28" t="s">
        <v>268</v>
      </c>
      <c r="E20" s="29" t="s">
        <v>16</v>
      </c>
      <c r="F20" s="29">
        <v>7659</v>
      </c>
      <c r="G20" s="29">
        <v>17712031.02</v>
      </c>
      <c r="H20" s="29">
        <v>596035</v>
      </c>
    </row>
    <row r="21" spans="1:8" x14ac:dyDescent="0.25">
      <c r="A21" s="28" t="s">
        <v>242</v>
      </c>
      <c r="B21" s="29" t="s">
        <v>226</v>
      </c>
      <c r="C21" s="30" t="s">
        <v>139</v>
      </c>
      <c r="D21" s="28" t="s">
        <v>269</v>
      </c>
      <c r="E21" s="29" t="s">
        <v>15</v>
      </c>
      <c r="F21" s="29">
        <v>3160</v>
      </c>
      <c r="G21" s="29">
        <v>4865753.18</v>
      </c>
      <c r="H21" s="29">
        <v>268920</v>
      </c>
    </row>
    <row r="22" spans="1:8" x14ac:dyDescent="0.25">
      <c r="A22" s="28" t="s">
        <v>239</v>
      </c>
      <c r="B22" s="29" t="s">
        <v>230</v>
      </c>
      <c r="C22" s="30" t="s">
        <v>140</v>
      </c>
      <c r="D22" s="28" t="s">
        <v>270</v>
      </c>
      <c r="E22" s="29" t="s">
        <v>17</v>
      </c>
      <c r="F22" s="29">
        <v>6871</v>
      </c>
      <c r="G22" s="29">
        <v>17293130.41</v>
      </c>
      <c r="H22" s="29">
        <v>535886</v>
      </c>
    </row>
    <row r="23" spans="1:8" x14ac:dyDescent="0.25">
      <c r="A23" s="28" t="s">
        <v>239</v>
      </c>
      <c r="B23" s="29" t="s">
        <v>220</v>
      </c>
      <c r="C23" s="30" t="s">
        <v>141</v>
      </c>
      <c r="D23" s="28" t="s">
        <v>271</v>
      </c>
      <c r="E23" s="29" t="s">
        <v>21</v>
      </c>
      <c r="F23" s="29">
        <v>2938</v>
      </c>
      <c r="G23" s="29">
        <v>5887677.3099999996</v>
      </c>
      <c r="H23" s="29">
        <v>259357</v>
      </c>
    </row>
    <row r="24" spans="1:8" x14ac:dyDescent="0.25">
      <c r="A24" s="28" t="s">
        <v>242</v>
      </c>
      <c r="B24" s="29" t="s">
        <v>231</v>
      </c>
      <c r="C24" s="30" t="s">
        <v>142</v>
      </c>
      <c r="D24" s="28" t="s">
        <v>272</v>
      </c>
      <c r="E24" s="29" t="s">
        <v>18</v>
      </c>
      <c r="F24" s="29">
        <v>2280</v>
      </c>
      <c r="G24" s="29">
        <v>3811843.26</v>
      </c>
      <c r="H24" s="29">
        <v>152327</v>
      </c>
    </row>
    <row r="25" spans="1:8" x14ac:dyDescent="0.25">
      <c r="A25" s="28" t="s">
        <v>242</v>
      </c>
      <c r="B25" s="29" t="s">
        <v>225</v>
      </c>
      <c r="C25" s="30" t="s">
        <v>143</v>
      </c>
      <c r="D25" s="28" t="s">
        <v>273</v>
      </c>
      <c r="E25" s="29" t="s">
        <v>19</v>
      </c>
      <c r="F25" s="29">
        <v>3724</v>
      </c>
      <c r="G25" s="29">
        <v>5332570.22</v>
      </c>
      <c r="H25" s="29">
        <v>272874</v>
      </c>
    </row>
    <row r="26" spans="1:8" x14ac:dyDescent="0.25">
      <c r="A26" s="28" t="s">
        <v>239</v>
      </c>
      <c r="B26" s="29" t="s">
        <v>220</v>
      </c>
      <c r="C26" s="30" t="s">
        <v>144</v>
      </c>
      <c r="D26" s="28" t="s">
        <v>274</v>
      </c>
      <c r="E26" s="29" t="s">
        <v>26</v>
      </c>
      <c r="F26" s="29">
        <v>12950</v>
      </c>
      <c r="G26" s="29">
        <v>25187749.030000001</v>
      </c>
      <c r="H26" s="29">
        <v>797481</v>
      </c>
    </row>
    <row r="27" spans="1:8" x14ac:dyDescent="0.25">
      <c r="A27" s="28" t="s">
        <v>242</v>
      </c>
      <c r="B27" s="29" t="s">
        <v>232</v>
      </c>
      <c r="C27" s="30" t="s">
        <v>145</v>
      </c>
      <c r="D27" s="28" t="s">
        <v>275</v>
      </c>
      <c r="E27" s="29" t="s">
        <v>27</v>
      </c>
      <c r="F27" s="29">
        <v>3924</v>
      </c>
      <c r="G27" s="29">
        <v>5537202.75</v>
      </c>
      <c r="H27" s="29">
        <v>273610</v>
      </c>
    </row>
    <row r="28" spans="1:8" x14ac:dyDescent="0.25">
      <c r="A28" s="28" t="s">
        <v>242</v>
      </c>
      <c r="B28" s="29" t="s">
        <v>233</v>
      </c>
      <c r="C28" s="30" t="s">
        <v>146</v>
      </c>
      <c r="D28" s="28" t="s">
        <v>276</v>
      </c>
      <c r="E28" s="29" t="s">
        <v>20</v>
      </c>
      <c r="F28" s="29">
        <v>2141</v>
      </c>
      <c r="G28" s="29">
        <v>3656000.94</v>
      </c>
      <c r="H28" s="29">
        <v>136953</v>
      </c>
    </row>
    <row r="29" spans="1:8" x14ac:dyDescent="0.25">
      <c r="A29" s="28" t="s">
        <v>240</v>
      </c>
      <c r="B29" s="29" t="s">
        <v>228</v>
      </c>
      <c r="C29" s="30" t="s">
        <v>147</v>
      </c>
      <c r="D29" s="28" t="s">
        <v>277</v>
      </c>
      <c r="E29" s="29" t="s">
        <v>23</v>
      </c>
      <c r="F29" s="29">
        <v>2966</v>
      </c>
      <c r="G29" s="29">
        <v>10177966.369999999</v>
      </c>
      <c r="H29" s="29">
        <v>204189</v>
      </c>
    </row>
    <row r="30" spans="1:8" x14ac:dyDescent="0.25">
      <c r="A30" s="28" t="s">
        <v>242</v>
      </c>
      <c r="B30" s="29" t="s">
        <v>232</v>
      </c>
      <c r="C30" s="30" t="s">
        <v>148</v>
      </c>
      <c r="D30" s="28" t="s">
        <v>278</v>
      </c>
      <c r="E30" s="29" t="s">
        <v>25</v>
      </c>
      <c r="F30" s="29">
        <v>3995</v>
      </c>
      <c r="G30" s="29">
        <v>6308037.3099999996</v>
      </c>
      <c r="H30" s="29">
        <v>240936</v>
      </c>
    </row>
    <row r="31" spans="1:8" x14ac:dyDescent="0.25">
      <c r="A31" s="28" t="s">
        <v>240</v>
      </c>
      <c r="B31" s="29" t="s">
        <v>228</v>
      </c>
      <c r="C31" s="30" t="s">
        <v>149</v>
      </c>
      <c r="D31" s="28" t="s">
        <v>279</v>
      </c>
      <c r="E31" s="29" t="s">
        <v>24</v>
      </c>
      <c r="F31" s="29">
        <v>2295</v>
      </c>
      <c r="G31" s="29">
        <v>8821933.5600000005</v>
      </c>
      <c r="H31" s="29">
        <v>201399</v>
      </c>
    </row>
    <row r="32" spans="1:8" x14ac:dyDescent="0.25">
      <c r="A32" s="28" t="s">
        <v>242</v>
      </c>
      <c r="B32" s="29" t="s">
        <v>232</v>
      </c>
      <c r="C32" s="30" t="s">
        <v>150</v>
      </c>
      <c r="D32" s="28" t="s">
        <v>280</v>
      </c>
      <c r="E32" s="29" t="s">
        <v>38</v>
      </c>
      <c r="F32" s="29">
        <v>1595</v>
      </c>
      <c r="G32" s="29">
        <v>2611285.5</v>
      </c>
      <c r="H32" s="29">
        <v>99880</v>
      </c>
    </row>
    <row r="33" spans="1:8" x14ac:dyDescent="0.25">
      <c r="A33" s="28" t="s">
        <v>240</v>
      </c>
      <c r="B33" s="29" t="s">
        <v>221</v>
      </c>
      <c r="C33" s="30" t="s">
        <v>151</v>
      </c>
      <c r="D33" s="28" t="s">
        <v>281</v>
      </c>
      <c r="E33" s="29" t="s">
        <v>22</v>
      </c>
      <c r="F33" s="29">
        <v>2149</v>
      </c>
      <c r="G33" s="29">
        <v>3094609.83</v>
      </c>
      <c r="H33" s="29">
        <v>143262</v>
      </c>
    </row>
    <row r="34" spans="1:8" x14ac:dyDescent="0.25">
      <c r="A34" s="28" t="s">
        <v>239</v>
      </c>
      <c r="B34" s="29" t="s">
        <v>220</v>
      </c>
      <c r="C34" s="30" t="s">
        <v>152</v>
      </c>
      <c r="D34" s="28" t="s">
        <v>282</v>
      </c>
      <c r="E34" s="29" t="s">
        <v>28</v>
      </c>
      <c r="F34" s="29">
        <v>1268</v>
      </c>
      <c r="G34" s="29">
        <v>2089074.72</v>
      </c>
      <c r="H34" s="29">
        <v>95819</v>
      </c>
    </row>
    <row r="35" spans="1:8" x14ac:dyDescent="0.25">
      <c r="A35" s="28" t="s">
        <v>243</v>
      </c>
      <c r="B35" s="29" t="s">
        <v>229</v>
      </c>
      <c r="C35" s="30" t="s">
        <v>153</v>
      </c>
      <c r="D35" s="28" t="s">
        <v>283</v>
      </c>
      <c r="E35" s="29" t="s">
        <v>29</v>
      </c>
      <c r="F35" s="29">
        <v>3989</v>
      </c>
      <c r="G35" s="29">
        <v>5963253.5499999998</v>
      </c>
      <c r="H35" s="29">
        <v>230938</v>
      </c>
    </row>
    <row r="36" spans="1:8" x14ac:dyDescent="0.25">
      <c r="A36" s="28" t="s">
        <v>241</v>
      </c>
      <c r="B36" s="29" t="s">
        <v>224</v>
      </c>
      <c r="C36" s="30" t="s">
        <v>154</v>
      </c>
      <c r="D36" s="28" t="s">
        <v>284</v>
      </c>
      <c r="E36" s="29" t="s">
        <v>31</v>
      </c>
      <c r="F36" s="29">
        <v>15634</v>
      </c>
      <c r="G36" s="29">
        <v>58629492.509999998</v>
      </c>
      <c r="H36" s="29">
        <v>955315</v>
      </c>
    </row>
    <row r="37" spans="1:8" x14ac:dyDescent="0.25">
      <c r="A37" s="28" t="s">
        <v>242</v>
      </c>
      <c r="B37" s="29" t="s">
        <v>226</v>
      </c>
      <c r="C37" s="30" t="s">
        <v>155</v>
      </c>
      <c r="D37" s="28" t="s">
        <v>285</v>
      </c>
      <c r="E37" s="29" t="s">
        <v>30</v>
      </c>
      <c r="F37" s="29">
        <v>5267</v>
      </c>
      <c r="G37" s="29">
        <v>9425175.3699999992</v>
      </c>
      <c r="H37" s="29">
        <v>376964</v>
      </c>
    </row>
    <row r="38" spans="1:8" x14ac:dyDescent="0.25">
      <c r="A38" s="28" t="s">
        <v>243</v>
      </c>
      <c r="B38" s="29" t="s">
        <v>229</v>
      </c>
      <c r="C38" s="30" t="s">
        <v>354</v>
      </c>
      <c r="D38" s="28" t="s">
        <v>286</v>
      </c>
      <c r="E38" s="29" t="s">
        <v>246</v>
      </c>
      <c r="F38" s="29">
        <v>2740</v>
      </c>
      <c r="G38" s="29">
        <v>5825911.0800000001</v>
      </c>
      <c r="H38" s="29">
        <v>166652</v>
      </c>
    </row>
    <row r="39" spans="1:8" x14ac:dyDescent="0.25">
      <c r="A39" s="28" t="s">
        <v>241</v>
      </c>
      <c r="B39" s="29" t="s">
        <v>234</v>
      </c>
      <c r="C39" s="30" t="s">
        <v>156</v>
      </c>
      <c r="D39" s="28" t="s">
        <v>287</v>
      </c>
      <c r="E39" s="29" t="s">
        <v>32</v>
      </c>
      <c r="F39" s="29">
        <v>2209</v>
      </c>
      <c r="G39" s="29">
        <v>3943379.73</v>
      </c>
      <c r="H39" s="29">
        <v>195844</v>
      </c>
    </row>
    <row r="40" spans="1:8" x14ac:dyDescent="0.25">
      <c r="A40" s="28" t="s">
        <v>240</v>
      </c>
      <c r="B40" s="29" t="s">
        <v>235</v>
      </c>
      <c r="C40" s="30" t="s">
        <v>157</v>
      </c>
      <c r="D40" s="28" t="s">
        <v>288</v>
      </c>
      <c r="E40" s="29" t="s">
        <v>33</v>
      </c>
      <c r="F40" s="29">
        <v>22681</v>
      </c>
      <c r="G40" s="29">
        <v>42075318.090000004</v>
      </c>
      <c r="H40" s="29">
        <v>1222226</v>
      </c>
    </row>
    <row r="41" spans="1:8" x14ac:dyDescent="0.25">
      <c r="A41" s="28" t="s">
        <v>243</v>
      </c>
      <c r="B41" s="29" t="s">
        <v>236</v>
      </c>
      <c r="C41" s="30" t="s">
        <v>158</v>
      </c>
      <c r="D41" s="28" t="s">
        <v>289</v>
      </c>
      <c r="E41" s="29" t="s">
        <v>34</v>
      </c>
      <c r="F41" s="29">
        <v>1394</v>
      </c>
      <c r="G41" s="29">
        <v>2068153.5</v>
      </c>
      <c r="H41" s="29">
        <v>106162</v>
      </c>
    </row>
    <row r="42" spans="1:8" x14ac:dyDescent="0.25">
      <c r="A42" s="28" t="s">
        <v>241</v>
      </c>
      <c r="B42" s="29" t="s">
        <v>224</v>
      </c>
      <c r="C42" s="30" t="s">
        <v>159</v>
      </c>
      <c r="D42" s="28" t="s">
        <v>290</v>
      </c>
      <c r="E42" s="29" t="s">
        <v>35</v>
      </c>
      <c r="F42" s="29">
        <v>2704</v>
      </c>
      <c r="G42" s="29">
        <v>5940144.1799999997</v>
      </c>
      <c r="H42" s="29">
        <v>183210</v>
      </c>
    </row>
    <row r="43" spans="1:8" x14ac:dyDescent="0.25">
      <c r="A43" s="28" t="s">
        <v>240</v>
      </c>
      <c r="B43" s="29" t="s">
        <v>235</v>
      </c>
      <c r="C43" s="30" t="s">
        <v>160</v>
      </c>
      <c r="D43" s="28" t="s">
        <v>291</v>
      </c>
      <c r="E43" s="29" t="s">
        <v>36</v>
      </c>
      <c r="F43" s="29">
        <v>1671</v>
      </c>
      <c r="G43" s="29">
        <v>2316093.1800000002</v>
      </c>
      <c r="H43" s="29">
        <v>110040</v>
      </c>
    </row>
    <row r="44" spans="1:8" x14ac:dyDescent="0.25">
      <c r="A44" s="28" t="s">
        <v>242</v>
      </c>
      <c r="B44" s="29" t="s">
        <v>231</v>
      </c>
      <c r="C44" s="30" t="s">
        <v>161</v>
      </c>
      <c r="D44" s="28" t="s">
        <v>292</v>
      </c>
      <c r="E44" s="29" t="s">
        <v>37</v>
      </c>
      <c r="F44" s="29">
        <v>1076</v>
      </c>
      <c r="G44" s="29">
        <v>2562240.2799999998</v>
      </c>
      <c r="H44" s="29">
        <v>87791</v>
      </c>
    </row>
    <row r="45" spans="1:8" x14ac:dyDescent="0.25">
      <c r="A45" s="28" t="s">
        <v>242</v>
      </c>
      <c r="B45" s="29" t="s">
        <v>233</v>
      </c>
      <c r="C45" s="30" t="s">
        <v>121</v>
      </c>
      <c r="D45" s="28" t="s">
        <v>247</v>
      </c>
      <c r="E45" s="29" t="s">
        <v>5</v>
      </c>
      <c r="F45" s="29">
        <v>2423</v>
      </c>
      <c r="G45" s="29">
        <v>4757987.41</v>
      </c>
      <c r="H45" s="29">
        <v>170365</v>
      </c>
    </row>
    <row r="46" spans="1:8" x14ac:dyDescent="0.25">
      <c r="A46" s="28" t="s">
        <v>240</v>
      </c>
      <c r="B46" s="29" t="s">
        <v>235</v>
      </c>
      <c r="C46" s="30" t="s">
        <v>162</v>
      </c>
      <c r="D46" s="28" t="s">
        <v>293</v>
      </c>
      <c r="E46" s="29" t="s">
        <v>78</v>
      </c>
      <c r="F46" s="29">
        <v>4418</v>
      </c>
      <c r="G46" s="29">
        <v>4672909.18</v>
      </c>
      <c r="H46" s="29">
        <v>219015</v>
      </c>
    </row>
    <row r="47" spans="1:8" x14ac:dyDescent="0.25">
      <c r="A47" s="28" t="s">
        <v>241</v>
      </c>
      <c r="B47" s="29" t="s">
        <v>234</v>
      </c>
      <c r="C47" s="30" t="s">
        <v>163</v>
      </c>
      <c r="D47" s="28" t="s">
        <v>294</v>
      </c>
      <c r="E47" s="29" t="s">
        <v>43</v>
      </c>
      <c r="F47" s="29">
        <v>5119</v>
      </c>
      <c r="G47" s="29">
        <v>12094717.939999999</v>
      </c>
      <c r="H47" s="29">
        <v>453663</v>
      </c>
    </row>
    <row r="48" spans="1:8" x14ac:dyDescent="0.25">
      <c r="A48" s="28" t="s">
        <v>242</v>
      </c>
      <c r="B48" s="29" t="s">
        <v>226</v>
      </c>
      <c r="C48" s="30" t="s">
        <v>164</v>
      </c>
      <c r="D48" s="28" t="s">
        <v>295</v>
      </c>
      <c r="E48" s="29" t="s">
        <v>40</v>
      </c>
      <c r="F48" s="29">
        <v>4838</v>
      </c>
      <c r="G48" s="29">
        <v>12490949.449999999</v>
      </c>
      <c r="H48" s="29">
        <v>419250</v>
      </c>
    </row>
    <row r="49" spans="1:8" x14ac:dyDescent="0.25">
      <c r="A49" s="28" t="s">
        <v>240</v>
      </c>
      <c r="B49" s="29" t="s">
        <v>228</v>
      </c>
      <c r="C49" s="30" t="s">
        <v>165</v>
      </c>
      <c r="D49" s="28" t="s">
        <v>296</v>
      </c>
      <c r="E49" s="29" t="s">
        <v>39</v>
      </c>
      <c r="F49" s="29">
        <v>1789</v>
      </c>
      <c r="G49" s="29">
        <v>5167471.78</v>
      </c>
      <c r="H49" s="29">
        <v>133109</v>
      </c>
    </row>
    <row r="50" spans="1:8" x14ac:dyDescent="0.25">
      <c r="A50" s="28" t="s">
        <v>241</v>
      </c>
      <c r="B50" s="29" t="s">
        <v>224</v>
      </c>
      <c r="C50" s="30" t="s">
        <v>166</v>
      </c>
      <c r="D50" s="28" t="s">
        <v>297</v>
      </c>
      <c r="E50" s="29" t="s">
        <v>41</v>
      </c>
      <c r="F50" s="29">
        <v>5245</v>
      </c>
      <c r="G50" s="29">
        <v>9247073.0399999991</v>
      </c>
      <c r="H50" s="29">
        <v>288559</v>
      </c>
    </row>
    <row r="51" spans="1:8" x14ac:dyDescent="0.25">
      <c r="A51" s="28" t="s">
        <v>240</v>
      </c>
      <c r="B51" s="29" t="s">
        <v>228</v>
      </c>
      <c r="C51" s="30" t="s">
        <v>167</v>
      </c>
      <c r="D51" s="28" t="s">
        <v>298</v>
      </c>
      <c r="E51" s="29" t="s">
        <v>42</v>
      </c>
      <c r="F51" s="29">
        <v>1371</v>
      </c>
      <c r="G51" s="29">
        <v>3097596</v>
      </c>
      <c r="H51" s="29">
        <v>92873</v>
      </c>
    </row>
    <row r="52" spans="1:8" x14ac:dyDescent="0.25">
      <c r="A52" s="28" t="s">
        <v>241</v>
      </c>
      <c r="B52" s="29" t="s">
        <v>224</v>
      </c>
      <c r="C52" s="30" t="s">
        <v>168</v>
      </c>
      <c r="D52" s="28" t="s">
        <v>299</v>
      </c>
      <c r="E52" s="29" t="s">
        <v>44</v>
      </c>
      <c r="F52" s="29">
        <v>2900</v>
      </c>
      <c r="G52" s="29">
        <v>7106216.3399999999</v>
      </c>
      <c r="H52" s="29">
        <v>206922</v>
      </c>
    </row>
    <row r="53" spans="1:8" x14ac:dyDescent="0.25">
      <c r="A53" s="28" t="s">
        <v>241</v>
      </c>
      <c r="B53" s="29" t="s">
        <v>222</v>
      </c>
      <c r="C53" s="30" t="s">
        <v>169</v>
      </c>
      <c r="D53" s="28" t="s">
        <v>300</v>
      </c>
      <c r="E53" s="29" t="s">
        <v>45</v>
      </c>
      <c r="F53" s="29">
        <v>1717</v>
      </c>
      <c r="G53" s="29">
        <v>2290658.16</v>
      </c>
      <c r="H53" s="29">
        <v>101666</v>
      </c>
    </row>
    <row r="54" spans="1:8" x14ac:dyDescent="0.25">
      <c r="A54" s="28" t="s">
        <v>240</v>
      </c>
      <c r="B54" s="29" t="s">
        <v>228</v>
      </c>
      <c r="C54" s="30" t="s">
        <v>170</v>
      </c>
      <c r="D54" s="28" t="s">
        <v>301</v>
      </c>
      <c r="E54" s="29" t="s">
        <v>48</v>
      </c>
      <c r="F54" s="29">
        <v>2171</v>
      </c>
      <c r="G54" s="29">
        <v>5151823.25</v>
      </c>
      <c r="H54" s="29">
        <v>176485</v>
      </c>
    </row>
    <row r="55" spans="1:8" x14ac:dyDescent="0.25">
      <c r="A55" s="28" t="s">
        <v>241</v>
      </c>
      <c r="B55" s="29" t="s">
        <v>224</v>
      </c>
      <c r="C55" s="30" t="s">
        <v>171</v>
      </c>
      <c r="D55" s="28" t="s">
        <v>302</v>
      </c>
      <c r="E55" s="29" t="s">
        <v>108</v>
      </c>
      <c r="F55" s="29">
        <v>2621</v>
      </c>
      <c r="G55" s="29">
        <v>4374091.13</v>
      </c>
      <c r="H55" s="29">
        <v>172268</v>
      </c>
    </row>
    <row r="56" spans="1:8" x14ac:dyDescent="0.25">
      <c r="A56" s="28" t="s">
        <v>242</v>
      </c>
      <c r="B56" s="29" t="s">
        <v>237</v>
      </c>
      <c r="C56" s="30" t="s">
        <v>172</v>
      </c>
      <c r="D56" s="28" t="s">
        <v>303</v>
      </c>
      <c r="E56" s="29" t="s">
        <v>50</v>
      </c>
      <c r="F56" s="29">
        <v>2209</v>
      </c>
      <c r="G56" s="29">
        <v>3735289.96</v>
      </c>
      <c r="H56" s="29">
        <v>203487</v>
      </c>
    </row>
    <row r="57" spans="1:8" x14ac:dyDescent="0.25">
      <c r="A57" s="28" t="s">
        <v>239</v>
      </c>
      <c r="B57" s="29" t="s">
        <v>220</v>
      </c>
      <c r="C57" s="30" t="s">
        <v>173</v>
      </c>
      <c r="D57" s="28" t="s">
        <v>304</v>
      </c>
      <c r="E57" s="29" t="s">
        <v>46</v>
      </c>
      <c r="F57" s="29">
        <v>8507</v>
      </c>
      <c r="G57" s="29">
        <v>13703317.869999999</v>
      </c>
      <c r="H57" s="29">
        <v>435933</v>
      </c>
    </row>
    <row r="58" spans="1:8" x14ac:dyDescent="0.25">
      <c r="A58" s="28" t="s">
        <v>240</v>
      </c>
      <c r="B58" s="29" t="s">
        <v>228</v>
      </c>
      <c r="C58" s="30" t="s">
        <v>174</v>
      </c>
      <c r="D58" s="28" t="s">
        <v>305</v>
      </c>
      <c r="E58" s="29" t="s">
        <v>47</v>
      </c>
      <c r="F58" s="29">
        <v>42579</v>
      </c>
      <c r="G58" s="29">
        <v>143877588.16999999</v>
      </c>
      <c r="H58" s="29">
        <v>2657934</v>
      </c>
    </row>
    <row r="59" spans="1:8" x14ac:dyDescent="0.25">
      <c r="A59" s="28" t="s">
        <v>243</v>
      </c>
      <c r="B59" s="29" t="s">
        <v>229</v>
      </c>
      <c r="C59" s="30" t="s">
        <v>175</v>
      </c>
      <c r="D59" s="28" t="s">
        <v>306</v>
      </c>
      <c r="E59" s="29" t="s">
        <v>49</v>
      </c>
      <c r="F59" s="29">
        <v>7221</v>
      </c>
      <c r="G59" s="29">
        <v>10804512.83</v>
      </c>
      <c r="H59" s="29">
        <v>480387</v>
      </c>
    </row>
    <row r="60" spans="1:8" x14ac:dyDescent="0.25">
      <c r="A60" s="28" t="s">
        <v>242</v>
      </c>
      <c r="B60" s="29" t="s">
        <v>225</v>
      </c>
      <c r="C60" s="30" t="s">
        <v>176</v>
      </c>
      <c r="D60" s="28" t="s">
        <v>307</v>
      </c>
      <c r="E60" s="29" t="s">
        <v>51</v>
      </c>
      <c r="F60" s="29">
        <v>43232</v>
      </c>
      <c r="G60" s="29">
        <v>73954409.659999996</v>
      </c>
      <c r="H60" s="29">
        <v>2094891</v>
      </c>
    </row>
    <row r="61" spans="1:8" x14ac:dyDescent="0.25">
      <c r="A61" s="28" t="s">
        <v>240</v>
      </c>
      <c r="B61" s="29" t="s">
        <v>221</v>
      </c>
      <c r="C61" s="30" t="s">
        <v>177</v>
      </c>
      <c r="D61" s="28" t="s">
        <v>308</v>
      </c>
      <c r="E61" s="29" t="s">
        <v>52</v>
      </c>
      <c r="F61" s="29">
        <v>2903</v>
      </c>
      <c r="G61" s="29">
        <v>3849088.33</v>
      </c>
      <c r="H61" s="29">
        <v>205640</v>
      </c>
    </row>
    <row r="62" spans="1:8" x14ac:dyDescent="0.25">
      <c r="A62" s="28" t="s">
        <v>239</v>
      </c>
      <c r="B62" s="29" t="s">
        <v>230</v>
      </c>
      <c r="C62" s="30" t="s">
        <v>178</v>
      </c>
      <c r="D62" s="28" t="s">
        <v>309</v>
      </c>
      <c r="E62" s="29" t="s">
        <v>53</v>
      </c>
      <c r="F62" s="29">
        <v>1379</v>
      </c>
      <c r="G62" s="29">
        <v>3409940.94</v>
      </c>
      <c r="H62" s="29">
        <v>131060</v>
      </c>
    </row>
    <row r="63" spans="1:8" x14ac:dyDescent="0.25">
      <c r="A63" s="28" t="s">
        <v>239</v>
      </c>
      <c r="B63" s="29" t="s">
        <v>230</v>
      </c>
      <c r="C63" s="30" t="s">
        <v>179</v>
      </c>
      <c r="D63" s="28" t="s">
        <v>310</v>
      </c>
      <c r="E63" s="29" t="s">
        <v>54</v>
      </c>
      <c r="F63" s="29">
        <v>1370</v>
      </c>
      <c r="G63" s="29">
        <v>2919347.99</v>
      </c>
      <c r="H63" s="29">
        <v>137075</v>
      </c>
    </row>
    <row r="64" spans="1:8" x14ac:dyDescent="0.25">
      <c r="A64" s="28" t="s">
        <v>243</v>
      </c>
      <c r="B64" s="29" t="s">
        <v>227</v>
      </c>
      <c r="C64" s="30" t="s">
        <v>180</v>
      </c>
      <c r="D64" s="28" t="s">
        <v>311</v>
      </c>
      <c r="E64" s="29" t="s">
        <v>57</v>
      </c>
      <c r="F64" s="29">
        <v>7928</v>
      </c>
      <c r="G64" s="29">
        <v>20967649.579999998</v>
      </c>
      <c r="H64" s="29">
        <v>683476</v>
      </c>
    </row>
    <row r="65" spans="1:8" x14ac:dyDescent="0.25">
      <c r="A65" s="28" t="s">
        <v>239</v>
      </c>
      <c r="B65" s="29" t="s">
        <v>220</v>
      </c>
      <c r="C65" s="30" t="s">
        <v>181</v>
      </c>
      <c r="D65" s="28" t="s">
        <v>312</v>
      </c>
      <c r="E65" s="29" t="s">
        <v>55</v>
      </c>
      <c r="F65" s="29">
        <v>21553</v>
      </c>
      <c r="G65" s="29">
        <v>38861142.920000002</v>
      </c>
      <c r="H65" s="29">
        <v>1371671</v>
      </c>
    </row>
    <row r="66" spans="1:8" x14ac:dyDescent="0.25">
      <c r="A66" s="28" t="s">
        <v>243</v>
      </c>
      <c r="B66" s="29" t="s">
        <v>229</v>
      </c>
      <c r="C66" s="30" t="s">
        <v>182</v>
      </c>
      <c r="D66" s="28" t="s">
        <v>313</v>
      </c>
      <c r="E66" s="29" t="s">
        <v>63</v>
      </c>
      <c r="F66" s="29">
        <v>5771</v>
      </c>
      <c r="G66" s="29">
        <v>11487438.359999999</v>
      </c>
      <c r="H66" s="29">
        <v>366216</v>
      </c>
    </row>
    <row r="67" spans="1:8" x14ac:dyDescent="0.25">
      <c r="A67" s="28" t="s">
        <v>240</v>
      </c>
      <c r="B67" s="29" t="s">
        <v>228</v>
      </c>
      <c r="C67" s="30" t="s">
        <v>183</v>
      </c>
      <c r="D67" s="28" t="s">
        <v>314</v>
      </c>
      <c r="E67" s="29" t="s">
        <v>66</v>
      </c>
      <c r="F67" s="29">
        <v>2400</v>
      </c>
      <c r="G67" s="29">
        <v>3429276.15</v>
      </c>
      <c r="H67" s="29">
        <v>137579</v>
      </c>
    </row>
    <row r="68" spans="1:8" x14ac:dyDescent="0.25">
      <c r="A68" s="28" t="s">
        <v>241</v>
      </c>
      <c r="B68" s="29" t="s">
        <v>238</v>
      </c>
      <c r="C68" s="30" t="s">
        <v>184</v>
      </c>
      <c r="D68" s="28" t="s">
        <v>315</v>
      </c>
      <c r="E68" s="29" t="s">
        <v>59</v>
      </c>
      <c r="F68" s="29">
        <v>5598</v>
      </c>
      <c r="G68" s="29">
        <v>9185133.4000000004</v>
      </c>
      <c r="H68" s="29">
        <v>437370</v>
      </c>
    </row>
    <row r="69" spans="1:8" x14ac:dyDescent="0.25">
      <c r="A69" s="28" t="s">
        <v>241</v>
      </c>
      <c r="B69" s="29" t="s">
        <v>222</v>
      </c>
      <c r="C69" s="30" t="s">
        <v>355</v>
      </c>
      <c r="D69" s="28" t="s">
        <v>316</v>
      </c>
      <c r="E69" s="29" t="s">
        <v>64</v>
      </c>
      <c r="F69" s="29">
        <v>3384</v>
      </c>
      <c r="G69" s="29">
        <v>7382657.5800000001</v>
      </c>
      <c r="H69" s="29">
        <v>228358</v>
      </c>
    </row>
    <row r="70" spans="1:8" x14ac:dyDescent="0.25">
      <c r="A70" s="28" t="s">
        <v>242</v>
      </c>
      <c r="B70" s="29" t="s">
        <v>233</v>
      </c>
      <c r="C70" s="30" t="s">
        <v>185</v>
      </c>
      <c r="D70" s="28" t="s">
        <v>317</v>
      </c>
      <c r="E70" s="29" t="s">
        <v>58</v>
      </c>
      <c r="F70" s="29">
        <v>6708</v>
      </c>
      <c r="G70" s="29">
        <v>12666491.48</v>
      </c>
      <c r="H70" s="29">
        <v>469224</v>
      </c>
    </row>
    <row r="71" spans="1:8" x14ac:dyDescent="0.25">
      <c r="A71" s="28" t="s">
        <v>243</v>
      </c>
      <c r="B71" s="29" t="s">
        <v>229</v>
      </c>
      <c r="C71" s="30" t="s">
        <v>186</v>
      </c>
      <c r="D71" s="28" t="s">
        <v>318</v>
      </c>
      <c r="E71" s="29" t="s">
        <v>56</v>
      </c>
      <c r="F71" s="29">
        <v>3693</v>
      </c>
      <c r="G71" s="29">
        <v>6424533.3700000001</v>
      </c>
      <c r="H71" s="29">
        <v>299177</v>
      </c>
    </row>
    <row r="72" spans="1:8" x14ac:dyDescent="0.25">
      <c r="A72" s="28" t="s">
        <v>241</v>
      </c>
      <c r="B72" s="29" t="s">
        <v>224</v>
      </c>
      <c r="C72" s="30" t="s">
        <v>187</v>
      </c>
      <c r="D72" s="28" t="s">
        <v>319</v>
      </c>
      <c r="E72" s="29" t="s">
        <v>60</v>
      </c>
      <c r="F72" s="29">
        <v>4091</v>
      </c>
      <c r="G72" s="29">
        <v>7936393.5999999996</v>
      </c>
      <c r="H72" s="29">
        <v>234494</v>
      </c>
    </row>
    <row r="73" spans="1:8" x14ac:dyDescent="0.25">
      <c r="A73" s="28" t="s">
        <v>241</v>
      </c>
      <c r="B73" s="29" t="s">
        <v>224</v>
      </c>
      <c r="C73" s="30" t="s">
        <v>188</v>
      </c>
      <c r="D73" s="28" t="s">
        <v>320</v>
      </c>
      <c r="E73" s="29" t="s">
        <v>65</v>
      </c>
      <c r="F73" s="29">
        <v>2903</v>
      </c>
      <c r="G73" s="29">
        <v>5036979.29</v>
      </c>
      <c r="H73" s="29">
        <v>192351</v>
      </c>
    </row>
    <row r="74" spans="1:8" x14ac:dyDescent="0.25">
      <c r="A74" s="28" t="s">
        <v>243</v>
      </c>
      <c r="B74" s="29" t="s">
        <v>236</v>
      </c>
      <c r="C74" s="30" t="s">
        <v>189</v>
      </c>
      <c r="D74" s="28" t="s">
        <v>321</v>
      </c>
      <c r="E74" s="29" t="s">
        <v>61</v>
      </c>
      <c r="F74" s="29">
        <v>1816</v>
      </c>
      <c r="G74" s="29">
        <v>5714889.25</v>
      </c>
      <c r="H74" s="29">
        <v>161141</v>
      </c>
    </row>
    <row r="75" spans="1:8" x14ac:dyDescent="0.25">
      <c r="A75" s="28" t="s">
        <v>242</v>
      </c>
      <c r="B75" s="29" t="s">
        <v>237</v>
      </c>
      <c r="C75" s="30" t="s">
        <v>190</v>
      </c>
      <c r="D75" s="28" t="s">
        <v>322</v>
      </c>
      <c r="E75" s="29" t="s">
        <v>67</v>
      </c>
      <c r="F75" s="29">
        <v>3005</v>
      </c>
      <c r="G75" s="29">
        <v>3880639.69</v>
      </c>
      <c r="H75" s="29">
        <v>205076</v>
      </c>
    </row>
    <row r="76" spans="1:8" x14ac:dyDescent="0.25">
      <c r="A76" s="28" t="s">
        <v>241</v>
      </c>
      <c r="B76" s="29" t="s">
        <v>224</v>
      </c>
      <c r="C76" s="30" t="s">
        <v>191</v>
      </c>
      <c r="D76" s="28" t="s">
        <v>323</v>
      </c>
      <c r="E76" s="29" t="s">
        <v>62</v>
      </c>
      <c r="F76" s="29">
        <v>6262</v>
      </c>
      <c r="G76" s="29">
        <v>9741398.5399999991</v>
      </c>
      <c r="H76" s="29">
        <v>476639</v>
      </c>
    </row>
    <row r="77" spans="1:8" x14ac:dyDescent="0.25">
      <c r="A77" s="28" t="s">
        <v>239</v>
      </c>
      <c r="B77" s="29" t="s">
        <v>220</v>
      </c>
      <c r="C77" s="30" t="s">
        <v>192</v>
      </c>
      <c r="D77" s="28" t="s">
        <v>324</v>
      </c>
      <c r="E77" s="29" t="s">
        <v>70</v>
      </c>
      <c r="F77" s="29">
        <v>2170</v>
      </c>
      <c r="G77" s="29">
        <v>4524602.1900000004</v>
      </c>
      <c r="H77" s="29">
        <v>158953</v>
      </c>
    </row>
    <row r="78" spans="1:8" x14ac:dyDescent="0.25">
      <c r="A78" s="28" t="s">
        <v>243</v>
      </c>
      <c r="B78" s="29" t="s">
        <v>229</v>
      </c>
      <c r="C78" s="30" t="s">
        <v>193</v>
      </c>
      <c r="D78" s="28" t="s">
        <v>325</v>
      </c>
      <c r="E78" s="29" t="s">
        <v>68</v>
      </c>
      <c r="F78" s="29">
        <v>4223</v>
      </c>
      <c r="G78" s="29">
        <v>8413483.4900000002</v>
      </c>
      <c r="H78" s="29">
        <v>266053</v>
      </c>
    </row>
    <row r="79" spans="1:8" x14ac:dyDescent="0.25">
      <c r="A79" s="28" t="s">
        <v>242</v>
      </c>
      <c r="B79" s="29" t="s">
        <v>232</v>
      </c>
      <c r="C79" s="30" t="s">
        <v>122</v>
      </c>
      <c r="D79" s="28" t="s">
        <v>248</v>
      </c>
      <c r="E79" s="29" t="s">
        <v>109</v>
      </c>
      <c r="F79" s="29">
        <v>5982</v>
      </c>
      <c r="G79" s="29">
        <v>13423893.92</v>
      </c>
      <c r="H79" s="29">
        <v>373832</v>
      </c>
    </row>
    <row r="80" spans="1:8" x14ac:dyDescent="0.25">
      <c r="A80" s="28" t="s">
        <v>243</v>
      </c>
      <c r="B80" s="29" t="s">
        <v>229</v>
      </c>
      <c r="C80" s="30" t="s">
        <v>123</v>
      </c>
      <c r="D80" s="28" t="s">
        <v>249</v>
      </c>
      <c r="E80" s="29" t="s">
        <v>250</v>
      </c>
      <c r="F80" s="29">
        <v>4817</v>
      </c>
      <c r="G80" s="29">
        <v>7685444.0899999999</v>
      </c>
      <c r="H80" s="29">
        <v>373931</v>
      </c>
    </row>
    <row r="81" spans="1:8" x14ac:dyDescent="0.25">
      <c r="A81" s="28" t="s">
        <v>241</v>
      </c>
      <c r="B81" s="29" t="s">
        <v>234</v>
      </c>
      <c r="C81" s="30" t="s">
        <v>194</v>
      </c>
      <c r="D81" s="28" t="s">
        <v>326</v>
      </c>
      <c r="E81" s="29" t="s">
        <v>71</v>
      </c>
      <c r="F81" s="29">
        <v>2145</v>
      </c>
      <c r="G81" s="29">
        <v>3376145.56</v>
      </c>
      <c r="H81" s="29">
        <v>172320</v>
      </c>
    </row>
    <row r="82" spans="1:8" x14ac:dyDescent="0.25">
      <c r="A82" s="28" t="s">
        <v>243</v>
      </c>
      <c r="B82" s="29" t="s">
        <v>229</v>
      </c>
      <c r="C82" s="30" t="s">
        <v>195</v>
      </c>
      <c r="D82" s="28" t="s">
        <v>327</v>
      </c>
      <c r="E82" s="29" t="s">
        <v>73</v>
      </c>
      <c r="F82" s="29">
        <v>6465</v>
      </c>
      <c r="G82" s="29">
        <v>13329395.449999999</v>
      </c>
      <c r="H82" s="29">
        <v>394125</v>
      </c>
    </row>
    <row r="83" spans="1:8" x14ac:dyDescent="0.25">
      <c r="A83" s="28" t="s">
        <v>241</v>
      </c>
      <c r="B83" s="29" t="s">
        <v>234</v>
      </c>
      <c r="C83" s="30" t="s">
        <v>196</v>
      </c>
      <c r="D83" s="28" t="s">
        <v>328</v>
      </c>
      <c r="E83" s="29" t="s">
        <v>72</v>
      </c>
      <c r="F83" s="29">
        <v>112002</v>
      </c>
      <c r="G83" s="29">
        <v>346728695.66000003</v>
      </c>
      <c r="H83" s="29">
        <v>8699977</v>
      </c>
    </row>
    <row r="84" spans="1:8" x14ac:dyDescent="0.25">
      <c r="A84" s="28" t="s">
        <v>243</v>
      </c>
      <c r="B84" s="29" t="s">
        <v>227</v>
      </c>
      <c r="C84" s="30" t="s">
        <v>197</v>
      </c>
      <c r="D84" s="28" t="s">
        <v>329</v>
      </c>
      <c r="E84" s="29" t="s">
        <v>74</v>
      </c>
      <c r="F84" s="29">
        <v>2023</v>
      </c>
      <c r="G84" s="29">
        <v>3354914.02</v>
      </c>
      <c r="H84" s="29">
        <v>183109</v>
      </c>
    </row>
    <row r="85" spans="1:8" x14ac:dyDescent="0.25">
      <c r="A85" s="28" t="s">
        <v>242</v>
      </c>
      <c r="B85" s="29" t="s">
        <v>225</v>
      </c>
      <c r="C85" s="30" t="s">
        <v>198</v>
      </c>
      <c r="D85" s="28" t="s">
        <v>330</v>
      </c>
      <c r="E85" s="29" t="s">
        <v>75</v>
      </c>
      <c r="F85" s="29">
        <v>8473</v>
      </c>
      <c r="G85" s="29">
        <v>8673477.7200000007</v>
      </c>
      <c r="H85" s="29">
        <v>408196</v>
      </c>
    </row>
    <row r="86" spans="1:8" x14ac:dyDescent="0.25">
      <c r="A86" s="28" t="s">
        <v>239</v>
      </c>
      <c r="B86" s="29" t="s">
        <v>230</v>
      </c>
      <c r="C86" s="30" t="s">
        <v>199</v>
      </c>
      <c r="D86" s="28" t="s">
        <v>331</v>
      </c>
      <c r="E86" s="29" t="s">
        <v>80</v>
      </c>
      <c r="F86" s="29">
        <v>3417</v>
      </c>
      <c r="G86" s="29">
        <v>10540359.52</v>
      </c>
      <c r="H86" s="29">
        <v>277882</v>
      </c>
    </row>
    <row r="87" spans="1:8" x14ac:dyDescent="0.25">
      <c r="A87" s="28" t="s">
        <v>240</v>
      </c>
      <c r="B87" s="29" t="s">
        <v>235</v>
      </c>
      <c r="C87" s="30" t="s">
        <v>200</v>
      </c>
      <c r="D87" s="28" t="s">
        <v>332</v>
      </c>
      <c r="E87" s="29" t="s">
        <v>81</v>
      </c>
      <c r="F87" s="29">
        <v>3112</v>
      </c>
      <c r="G87" s="29">
        <v>4274206.9400000004</v>
      </c>
      <c r="H87" s="29">
        <v>159738</v>
      </c>
    </row>
    <row r="88" spans="1:8" x14ac:dyDescent="0.25">
      <c r="A88" s="28" t="s">
        <v>241</v>
      </c>
      <c r="B88" s="29" t="s">
        <v>224</v>
      </c>
      <c r="C88" s="30" t="s">
        <v>201</v>
      </c>
      <c r="D88" s="28" t="s">
        <v>333</v>
      </c>
      <c r="E88" s="29" t="s">
        <v>76</v>
      </c>
      <c r="F88" s="29">
        <v>2446</v>
      </c>
      <c r="G88" s="29">
        <v>7692059.8799999999</v>
      </c>
      <c r="H88" s="29">
        <v>190501</v>
      </c>
    </row>
    <row r="89" spans="1:8" x14ac:dyDescent="0.25">
      <c r="A89" s="28" t="s">
        <v>239</v>
      </c>
      <c r="B89" s="29" t="s">
        <v>220</v>
      </c>
      <c r="C89" s="30" t="s">
        <v>202</v>
      </c>
      <c r="D89" s="28" t="s">
        <v>334</v>
      </c>
      <c r="E89" s="29" t="s">
        <v>79</v>
      </c>
      <c r="F89" s="29">
        <v>3977</v>
      </c>
      <c r="G89" s="29">
        <v>7613471.3399999999</v>
      </c>
      <c r="H89" s="29">
        <v>293328</v>
      </c>
    </row>
    <row r="90" spans="1:8" x14ac:dyDescent="0.25">
      <c r="A90" s="28" t="s">
        <v>240</v>
      </c>
      <c r="B90" s="29" t="s">
        <v>228</v>
      </c>
      <c r="C90" s="30" t="s">
        <v>203</v>
      </c>
      <c r="D90" s="28" t="s">
        <v>335</v>
      </c>
      <c r="E90" s="29" t="s">
        <v>77</v>
      </c>
      <c r="F90" s="29">
        <v>1137</v>
      </c>
      <c r="G90" s="29">
        <v>1169333.1599999999</v>
      </c>
      <c r="H90" s="29">
        <v>79626</v>
      </c>
    </row>
    <row r="91" spans="1:8" x14ac:dyDescent="0.25">
      <c r="A91" s="28" t="s">
        <v>242</v>
      </c>
      <c r="B91" s="29" t="s">
        <v>226</v>
      </c>
      <c r="C91" s="30" t="s">
        <v>204</v>
      </c>
      <c r="D91" s="28" t="s">
        <v>336</v>
      </c>
      <c r="E91" s="29" t="s">
        <v>82</v>
      </c>
      <c r="F91" s="29">
        <v>6567</v>
      </c>
      <c r="G91" s="29">
        <v>9866458.2100000009</v>
      </c>
      <c r="H91" s="29">
        <v>513359</v>
      </c>
    </row>
    <row r="92" spans="1:8" x14ac:dyDescent="0.25">
      <c r="A92" s="28" t="s">
        <v>242</v>
      </c>
      <c r="B92" s="29" t="s">
        <v>233</v>
      </c>
      <c r="C92" s="30" t="s">
        <v>205</v>
      </c>
      <c r="D92" s="28" t="s">
        <v>337</v>
      </c>
      <c r="E92" s="29" t="s">
        <v>83</v>
      </c>
      <c r="F92" s="29">
        <v>2092</v>
      </c>
      <c r="G92" s="29">
        <v>3144550.45</v>
      </c>
      <c r="H92" s="29">
        <v>157949</v>
      </c>
    </row>
    <row r="93" spans="1:8" x14ac:dyDescent="0.25">
      <c r="A93" s="28" t="s">
        <v>241</v>
      </c>
      <c r="B93" s="29" t="s">
        <v>238</v>
      </c>
      <c r="C93" s="30" t="s">
        <v>206</v>
      </c>
      <c r="D93" s="28" t="s">
        <v>338</v>
      </c>
      <c r="E93" s="29" t="s">
        <v>86</v>
      </c>
      <c r="F93" s="29">
        <v>4181</v>
      </c>
      <c r="G93" s="29">
        <v>8434218.8599999994</v>
      </c>
      <c r="H93" s="29">
        <v>305771</v>
      </c>
    </row>
    <row r="94" spans="1:8" x14ac:dyDescent="0.25">
      <c r="A94" s="28" t="s">
        <v>240</v>
      </c>
      <c r="B94" s="29" t="s">
        <v>221</v>
      </c>
      <c r="C94" s="30" t="s">
        <v>207</v>
      </c>
      <c r="D94" s="28" t="s">
        <v>339</v>
      </c>
      <c r="E94" s="29" t="s">
        <v>84</v>
      </c>
      <c r="F94" s="29">
        <v>31582</v>
      </c>
      <c r="G94" s="29">
        <v>37573842.210000001</v>
      </c>
      <c r="H94" s="29">
        <v>1751783</v>
      </c>
    </row>
    <row r="95" spans="1:8" x14ac:dyDescent="0.25">
      <c r="A95" s="28" t="s">
        <v>239</v>
      </c>
      <c r="B95" s="29" t="s">
        <v>220</v>
      </c>
      <c r="C95" s="30" t="s">
        <v>208</v>
      </c>
      <c r="D95" s="28" t="s">
        <v>340</v>
      </c>
      <c r="E95" s="29" t="s">
        <v>85</v>
      </c>
      <c r="F95" s="29">
        <v>2996</v>
      </c>
      <c r="G95" s="29">
        <v>5819128.9100000001</v>
      </c>
      <c r="H95" s="29">
        <v>207339</v>
      </c>
    </row>
    <row r="96" spans="1:8" x14ac:dyDescent="0.25">
      <c r="A96" s="28" t="s">
        <v>243</v>
      </c>
      <c r="B96" s="29" t="s">
        <v>253</v>
      </c>
      <c r="C96" s="30" t="s">
        <v>356</v>
      </c>
      <c r="D96" s="28" t="s">
        <v>341</v>
      </c>
      <c r="E96" s="29" t="s">
        <v>245</v>
      </c>
      <c r="F96" s="29">
        <v>3132</v>
      </c>
      <c r="G96" s="29">
        <v>7178287.96</v>
      </c>
      <c r="H96" s="29">
        <v>290380</v>
      </c>
    </row>
    <row r="97" spans="1:8" x14ac:dyDescent="0.25">
      <c r="A97" s="28" t="s">
        <v>243</v>
      </c>
      <c r="B97" s="29" t="s">
        <v>227</v>
      </c>
      <c r="C97" s="30" t="s">
        <v>209</v>
      </c>
      <c r="D97" s="28" t="s">
        <v>342</v>
      </c>
      <c r="E97" s="29" t="s">
        <v>88</v>
      </c>
      <c r="F97" s="29">
        <v>3250</v>
      </c>
      <c r="G97" s="29">
        <v>5546106.8600000003</v>
      </c>
      <c r="H97" s="29">
        <v>277354</v>
      </c>
    </row>
    <row r="98" spans="1:8" x14ac:dyDescent="0.25">
      <c r="A98" s="28" t="s">
        <v>243</v>
      </c>
      <c r="B98" s="29" t="s">
        <v>236</v>
      </c>
      <c r="C98" s="30" t="s">
        <v>210</v>
      </c>
      <c r="D98" s="28" t="s">
        <v>343</v>
      </c>
      <c r="E98" s="29" t="s">
        <v>87</v>
      </c>
      <c r="F98" s="29">
        <v>7042</v>
      </c>
      <c r="G98" s="29">
        <v>9079502.6099999994</v>
      </c>
      <c r="H98" s="29">
        <v>438477</v>
      </c>
    </row>
    <row r="99" spans="1:8" x14ac:dyDescent="0.25">
      <c r="A99" s="28" t="s">
        <v>243</v>
      </c>
      <c r="B99" s="29" t="s">
        <v>236</v>
      </c>
      <c r="C99" s="30" t="s">
        <v>211</v>
      </c>
      <c r="D99" s="28" t="s">
        <v>344</v>
      </c>
      <c r="E99" s="29" t="s">
        <v>89</v>
      </c>
      <c r="F99" s="29">
        <v>3247</v>
      </c>
      <c r="G99" s="29">
        <v>7161410.8399999999</v>
      </c>
      <c r="H99" s="29">
        <v>291938</v>
      </c>
    </row>
    <row r="100" spans="1:8" x14ac:dyDescent="0.25">
      <c r="A100" s="28" t="s">
        <v>240</v>
      </c>
      <c r="B100" s="29" t="s">
        <v>228</v>
      </c>
      <c r="C100" s="30" t="s">
        <v>212</v>
      </c>
      <c r="D100" s="28" t="s">
        <v>345</v>
      </c>
      <c r="E100" s="29" t="s">
        <v>90</v>
      </c>
      <c r="F100" s="29">
        <v>2496</v>
      </c>
      <c r="G100" s="29">
        <v>6811331.5199999996</v>
      </c>
      <c r="H100" s="29">
        <v>185747</v>
      </c>
    </row>
    <row r="101" spans="1:8" x14ac:dyDescent="0.25">
      <c r="A101" s="28" t="s">
        <v>243</v>
      </c>
      <c r="B101" s="29" t="s">
        <v>227</v>
      </c>
      <c r="C101" s="30" t="s">
        <v>213</v>
      </c>
      <c r="D101" s="28" t="s">
        <v>346</v>
      </c>
      <c r="E101" s="29" t="s">
        <v>93</v>
      </c>
      <c r="F101" s="29">
        <v>12575</v>
      </c>
      <c r="G101" s="29">
        <v>27820712.09</v>
      </c>
      <c r="H101" s="29">
        <v>759707</v>
      </c>
    </row>
    <row r="102" spans="1:8" x14ac:dyDescent="0.25">
      <c r="A102" s="28" t="s">
        <v>240</v>
      </c>
      <c r="B102" s="29" t="s">
        <v>221</v>
      </c>
      <c r="C102" s="30" t="s">
        <v>214</v>
      </c>
      <c r="D102" s="28" t="s">
        <v>347</v>
      </c>
      <c r="E102" s="29" t="s">
        <v>91</v>
      </c>
      <c r="F102" s="29">
        <v>1199</v>
      </c>
      <c r="G102" s="29">
        <v>2115655.71</v>
      </c>
      <c r="H102" s="29">
        <v>81245</v>
      </c>
    </row>
    <row r="103" spans="1:8" x14ac:dyDescent="0.25">
      <c r="A103" s="28" t="s">
        <v>240</v>
      </c>
      <c r="B103" s="29" t="s">
        <v>221</v>
      </c>
      <c r="C103" s="30" t="s">
        <v>215</v>
      </c>
      <c r="D103" s="28" t="s">
        <v>348</v>
      </c>
      <c r="E103" s="29" t="s">
        <v>92</v>
      </c>
      <c r="F103" s="29">
        <v>1654</v>
      </c>
      <c r="G103" s="29">
        <v>3152126.59</v>
      </c>
      <c r="H103" s="29">
        <v>100442</v>
      </c>
    </row>
    <row r="104" spans="1:8" x14ac:dyDescent="0.25">
      <c r="A104" s="28" t="s">
        <v>243</v>
      </c>
      <c r="B104" s="29" t="s">
        <v>227</v>
      </c>
      <c r="C104" s="30" t="s">
        <v>216</v>
      </c>
      <c r="D104" s="28" t="s">
        <v>349</v>
      </c>
      <c r="E104" s="29" t="s">
        <v>95</v>
      </c>
      <c r="F104" s="29">
        <v>7489</v>
      </c>
      <c r="G104" s="29">
        <v>12910281.51</v>
      </c>
      <c r="H104" s="29">
        <v>669743</v>
      </c>
    </row>
    <row r="105" spans="1:8" x14ac:dyDescent="0.25">
      <c r="A105" s="28" t="s">
        <v>242</v>
      </c>
      <c r="B105" s="29" t="s">
        <v>232</v>
      </c>
      <c r="C105" s="30" t="s">
        <v>217</v>
      </c>
      <c r="D105" s="28" t="s">
        <v>350</v>
      </c>
      <c r="E105" s="29" t="s">
        <v>97</v>
      </c>
      <c r="F105" s="29">
        <v>1085</v>
      </c>
      <c r="G105" s="29">
        <v>1523534.89</v>
      </c>
      <c r="H105" s="29">
        <v>86025</v>
      </c>
    </row>
    <row r="106" spans="1:8" x14ac:dyDescent="0.25">
      <c r="A106" s="28" t="s">
        <v>243</v>
      </c>
      <c r="B106" s="29" t="s">
        <v>227</v>
      </c>
      <c r="C106" s="30" t="s">
        <v>218</v>
      </c>
      <c r="D106" s="31" t="s">
        <v>351</v>
      </c>
      <c r="E106" s="29" t="s">
        <v>94</v>
      </c>
      <c r="F106" s="29">
        <v>3994</v>
      </c>
      <c r="G106" s="29">
        <v>7057775.3399999999</v>
      </c>
      <c r="H106" s="29">
        <v>346440</v>
      </c>
    </row>
    <row r="107" spans="1:8" x14ac:dyDescent="0.25">
      <c r="A107" s="28" t="s">
        <v>241</v>
      </c>
      <c r="B107" s="29" t="s">
        <v>234</v>
      </c>
      <c r="C107" s="30" t="s">
        <v>219</v>
      </c>
      <c r="D107" s="28" t="s">
        <v>352</v>
      </c>
      <c r="E107" s="29" t="s">
        <v>96</v>
      </c>
      <c r="F107" s="29">
        <v>3126</v>
      </c>
      <c r="G107" s="29">
        <v>9288135.5099999998</v>
      </c>
      <c r="H107" s="29">
        <v>274658</v>
      </c>
    </row>
  </sheetData>
  <autoFilter ref="A4:H107"/>
  <sortState ref="C4:C104">
    <sortCondition ref="C4"/>
  </sortState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21" sqref="G21"/>
    </sheetView>
  </sheetViews>
  <sheetFormatPr defaultRowHeight="15.75" x14ac:dyDescent="0.25"/>
  <cols>
    <col min="1" max="1" width="21.42578125" style="23" customWidth="1"/>
    <col min="2" max="2" width="32.140625" style="32" bestFit="1" customWidth="1"/>
    <col min="3" max="3" width="13" style="33" bestFit="1" customWidth="1"/>
    <col min="4" max="4" width="13.85546875" style="23" bestFit="1" customWidth="1"/>
    <col min="5" max="5" width="21.7109375" style="32" bestFit="1" customWidth="1"/>
    <col min="6" max="8" width="17.7109375" style="32" customWidth="1"/>
    <col min="9" max="16384" width="9.140625" style="23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360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4">
        <f>SUBTOTAL(9,F5:F107)</f>
        <v>1332217</v>
      </c>
      <c r="G3" s="24">
        <f t="shared" ref="G3" si="0">SUBTOTAL(9,G5:G107)</f>
        <v>199349720.33000007</v>
      </c>
      <c r="H3" s="24">
        <f t="shared" ref="H3" si="1">SUBTOTAL(9,H5:H107)</f>
        <v>58409892</v>
      </c>
    </row>
    <row r="4" spans="1:8" ht="49.5" x14ac:dyDescent="0.25">
      <c r="A4" s="25" t="s">
        <v>119</v>
      </c>
      <c r="B4" s="26" t="s">
        <v>120</v>
      </c>
      <c r="C4" s="27" t="s">
        <v>111</v>
      </c>
      <c r="D4" s="27" t="s">
        <v>244</v>
      </c>
      <c r="E4" s="25" t="s">
        <v>110</v>
      </c>
      <c r="F4" s="26" t="s">
        <v>99</v>
      </c>
      <c r="G4" s="26" t="s">
        <v>100</v>
      </c>
      <c r="H4" s="26" t="s">
        <v>358</v>
      </c>
    </row>
    <row r="5" spans="1:8" x14ac:dyDescent="0.25">
      <c r="A5" s="28" t="s">
        <v>239</v>
      </c>
      <c r="B5" s="29" t="s">
        <v>220</v>
      </c>
      <c r="C5" s="30" t="s">
        <v>124</v>
      </c>
      <c r="D5" s="28" t="s">
        <v>254</v>
      </c>
      <c r="E5" s="29" t="s">
        <v>0</v>
      </c>
      <c r="F5" s="29">
        <v>9618</v>
      </c>
      <c r="G5" s="29">
        <v>2102446.7799999998</v>
      </c>
      <c r="H5" s="29">
        <v>583215</v>
      </c>
    </row>
    <row r="6" spans="1:8" x14ac:dyDescent="0.25">
      <c r="A6" s="28" t="s">
        <v>240</v>
      </c>
      <c r="B6" s="29" t="s">
        <v>221</v>
      </c>
      <c r="C6" s="30" t="s">
        <v>125</v>
      </c>
      <c r="D6" s="28" t="s">
        <v>255</v>
      </c>
      <c r="E6" s="29" t="s">
        <v>1</v>
      </c>
      <c r="F6" s="29">
        <v>5720</v>
      </c>
      <c r="G6" s="29">
        <v>532107.13</v>
      </c>
      <c r="H6" s="29">
        <v>409969</v>
      </c>
    </row>
    <row r="7" spans="1:8" x14ac:dyDescent="0.25">
      <c r="A7" s="28" t="s">
        <v>241</v>
      </c>
      <c r="B7" s="29" t="s">
        <v>222</v>
      </c>
      <c r="C7" s="30" t="s">
        <v>126</v>
      </c>
      <c r="D7" s="28" t="s">
        <v>256</v>
      </c>
      <c r="E7" s="29" t="s">
        <v>2</v>
      </c>
      <c r="F7" s="29">
        <v>6064</v>
      </c>
      <c r="G7" s="29">
        <v>2058707.12</v>
      </c>
      <c r="H7" s="29">
        <v>400255</v>
      </c>
    </row>
    <row r="8" spans="1:8" x14ac:dyDescent="0.25">
      <c r="A8" s="28" t="s">
        <v>240</v>
      </c>
      <c r="B8" s="29" t="s">
        <v>223</v>
      </c>
      <c r="C8" s="30" t="s">
        <v>127</v>
      </c>
      <c r="D8" s="28" t="s">
        <v>257</v>
      </c>
      <c r="E8" s="29" t="s">
        <v>3</v>
      </c>
      <c r="F8" s="29">
        <v>3707</v>
      </c>
      <c r="G8" s="29">
        <v>507620.21</v>
      </c>
      <c r="H8" s="29">
        <v>139137</v>
      </c>
    </row>
    <row r="9" spans="1:8" x14ac:dyDescent="0.25">
      <c r="A9" s="28" t="s">
        <v>241</v>
      </c>
      <c r="B9" s="29" t="s">
        <v>224</v>
      </c>
      <c r="C9" s="30" t="s">
        <v>128</v>
      </c>
      <c r="D9" s="28" t="s">
        <v>258</v>
      </c>
      <c r="E9" s="29" t="s">
        <v>6</v>
      </c>
      <c r="F9" s="29">
        <v>10669</v>
      </c>
      <c r="G9" s="29">
        <v>1839059.6400000001</v>
      </c>
      <c r="H9" s="29">
        <v>759253</v>
      </c>
    </row>
    <row r="10" spans="1:8" x14ac:dyDescent="0.25">
      <c r="A10" s="28" t="s">
        <v>241</v>
      </c>
      <c r="B10" s="29" t="s">
        <v>222</v>
      </c>
      <c r="C10" s="30" t="s">
        <v>129</v>
      </c>
      <c r="D10" s="28" t="s">
        <v>259</v>
      </c>
      <c r="E10" s="29" t="s">
        <v>4</v>
      </c>
      <c r="F10" s="29">
        <v>4270</v>
      </c>
      <c r="G10" s="29">
        <v>531275.51</v>
      </c>
      <c r="H10" s="29">
        <v>190221</v>
      </c>
    </row>
    <row r="11" spans="1:8" x14ac:dyDescent="0.25">
      <c r="A11" s="28" t="s">
        <v>240</v>
      </c>
      <c r="B11" s="29" t="s">
        <v>221</v>
      </c>
      <c r="C11" s="30" t="s">
        <v>130</v>
      </c>
      <c r="D11" s="28" t="s">
        <v>260</v>
      </c>
      <c r="E11" s="29" t="s">
        <v>7</v>
      </c>
      <c r="F11" s="29">
        <v>4606</v>
      </c>
      <c r="G11" s="29">
        <v>502638.50999999995</v>
      </c>
      <c r="H11" s="29">
        <v>287159</v>
      </c>
    </row>
    <row r="12" spans="1:8" x14ac:dyDescent="0.25">
      <c r="A12" s="28" t="s">
        <v>242</v>
      </c>
      <c r="B12" s="29" t="s">
        <v>225</v>
      </c>
      <c r="C12" s="30" t="s">
        <v>131</v>
      </c>
      <c r="D12" s="28" t="s">
        <v>261</v>
      </c>
      <c r="E12" s="29" t="s">
        <v>8</v>
      </c>
      <c r="F12" s="29">
        <v>5847</v>
      </c>
      <c r="G12" s="29">
        <v>477169.35</v>
      </c>
      <c r="H12" s="29">
        <v>279974</v>
      </c>
    </row>
    <row r="13" spans="1:8" x14ac:dyDescent="0.25">
      <c r="A13" s="28" t="s">
        <v>242</v>
      </c>
      <c r="B13" s="29" t="s">
        <v>226</v>
      </c>
      <c r="C13" s="30" t="s">
        <v>132</v>
      </c>
      <c r="D13" s="28" t="s">
        <v>262</v>
      </c>
      <c r="E13" s="29" t="s">
        <v>9</v>
      </c>
      <c r="F13" s="29">
        <v>22792</v>
      </c>
      <c r="G13" s="29">
        <v>5886760.8199999994</v>
      </c>
      <c r="H13" s="29">
        <v>960359</v>
      </c>
    </row>
    <row r="14" spans="1:8" x14ac:dyDescent="0.25">
      <c r="A14" s="28" t="s">
        <v>243</v>
      </c>
      <c r="B14" s="29" t="s">
        <v>227</v>
      </c>
      <c r="C14" s="30" t="s">
        <v>133</v>
      </c>
      <c r="D14" s="28" t="s">
        <v>263</v>
      </c>
      <c r="E14" s="29" t="s">
        <v>12</v>
      </c>
      <c r="F14" s="29">
        <v>3364</v>
      </c>
      <c r="G14" s="29">
        <v>273056.68</v>
      </c>
      <c r="H14" s="29">
        <v>176411</v>
      </c>
    </row>
    <row r="15" spans="1:8" x14ac:dyDescent="0.25">
      <c r="A15" s="28" t="s">
        <v>242</v>
      </c>
      <c r="B15" s="29" t="s">
        <v>225</v>
      </c>
      <c r="C15" s="30" t="s">
        <v>134</v>
      </c>
      <c r="D15" s="28" t="s">
        <v>264</v>
      </c>
      <c r="E15" s="29" t="s">
        <v>13</v>
      </c>
      <c r="F15" s="29">
        <v>6551</v>
      </c>
      <c r="G15" s="29">
        <v>1494938.97</v>
      </c>
      <c r="H15" s="29">
        <v>520392</v>
      </c>
    </row>
    <row r="16" spans="1:8" x14ac:dyDescent="0.25">
      <c r="A16" s="28" t="s">
        <v>240</v>
      </c>
      <c r="B16" s="29" t="s">
        <v>228</v>
      </c>
      <c r="C16" s="30" t="s">
        <v>135</v>
      </c>
      <c r="D16" s="28" t="s">
        <v>265</v>
      </c>
      <c r="E16" s="29" t="s">
        <v>10</v>
      </c>
      <c r="F16" s="29">
        <v>7782</v>
      </c>
      <c r="G16" s="29">
        <v>1224034.8900000001</v>
      </c>
      <c r="H16" s="29">
        <v>306891</v>
      </c>
    </row>
    <row r="17" spans="1:8" x14ac:dyDescent="0.25">
      <c r="A17" s="28" t="s">
        <v>240</v>
      </c>
      <c r="B17" s="29" t="s">
        <v>221</v>
      </c>
      <c r="C17" s="30" t="s">
        <v>136</v>
      </c>
      <c r="D17" s="28" t="s">
        <v>266</v>
      </c>
      <c r="E17" s="29" t="s">
        <v>11</v>
      </c>
      <c r="F17" s="29">
        <v>4268</v>
      </c>
      <c r="G17" s="29">
        <v>639588.02</v>
      </c>
      <c r="H17" s="29">
        <v>214899</v>
      </c>
    </row>
    <row r="18" spans="1:8" x14ac:dyDescent="0.25">
      <c r="A18" s="28" t="s">
        <v>243</v>
      </c>
      <c r="B18" s="29" t="s">
        <v>229</v>
      </c>
      <c r="C18" s="30" t="s">
        <v>137</v>
      </c>
      <c r="D18" s="28" t="s">
        <v>267</v>
      </c>
      <c r="E18" s="29" t="s">
        <v>14</v>
      </c>
      <c r="F18" s="29">
        <v>21841</v>
      </c>
      <c r="G18" s="29">
        <v>4277721.28</v>
      </c>
      <c r="H18" s="29">
        <v>842588</v>
      </c>
    </row>
    <row r="19" spans="1:8" x14ac:dyDescent="0.25">
      <c r="A19" s="28" t="s">
        <v>243</v>
      </c>
      <c r="B19" s="29" t="s">
        <v>253</v>
      </c>
      <c r="C19" s="30" t="s">
        <v>353</v>
      </c>
      <c r="D19" s="28" t="s">
        <v>252</v>
      </c>
      <c r="E19" s="29" t="s">
        <v>251</v>
      </c>
      <c r="F19" s="29">
        <v>3837</v>
      </c>
      <c r="G19" s="29">
        <v>1140620.28</v>
      </c>
      <c r="H19" s="29">
        <v>261015</v>
      </c>
    </row>
    <row r="20" spans="1:8" x14ac:dyDescent="0.25">
      <c r="A20" s="28" t="s">
        <v>240</v>
      </c>
      <c r="B20" s="29" t="s">
        <v>228</v>
      </c>
      <c r="C20" s="30" t="s">
        <v>138</v>
      </c>
      <c r="D20" s="28" t="s">
        <v>268</v>
      </c>
      <c r="E20" s="29" t="s">
        <v>16</v>
      </c>
      <c r="F20" s="29">
        <v>9857</v>
      </c>
      <c r="G20" s="29">
        <v>2118594.92</v>
      </c>
      <c r="H20" s="29">
        <v>733400</v>
      </c>
    </row>
    <row r="21" spans="1:8" x14ac:dyDescent="0.25">
      <c r="A21" s="28" t="s">
        <v>242</v>
      </c>
      <c r="B21" s="29" t="s">
        <v>226</v>
      </c>
      <c r="C21" s="30" t="s">
        <v>139</v>
      </c>
      <c r="D21" s="28" t="s">
        <v>269</v>
      </c>
      <c r="E21" s="29" t="s">
        <v>15</v>
      </c>
      <c r="F21" s="29">
        <v>4297</v>
      </c>
      <c r="G21" s="29">
        <v>730180.17999999993</v>
      </c>
      <c r="H21" s="29">
        <v>209611</v>
      </c>
    </row>
    <row r="22" spans="1:8" x14ac:dyDescent="0.25">
      <c r="A22" s="28" t="s">
        <v>239</v>
      </c>
      <c r="B22" s="29" t="s">
        <v>230</v>
      </c>
      <c r="C22" s="30" t="s">
        <v>140</v>
      </c>
      <c r="D22" s="28" t="s">
        <v>270</v>
      </c>
      <c r="E22" s="29" t="s">
        <v>17</v>
      </c>
      <c r="F22" s="29">
        <v>10952</v>
      </c>
      <c r="G22" s="29">
        <v>3064268.65</v>
      </c>
      <c r="H22" s="29">
        <v>400341</v>
      </c>
    </row>
    <row r="23" spans="1:8" x14ac:dyDescent="0.25">
      <c r="A23" s="28" t="s">
        <v>239</v>
      </c>
      <c r="B23" s="29" t="s">
        <v>220</v>
      </c>
      <c r="C23" s="30" t="s">
        <v>141</v>
      </c>
      <c r="D23" s="28" t="s">
        <v>271</v>
      </c>
      <c r="E23" s="29" t="s">
        <v>21</v>
      </c>
      <c r="F23" s="29">
        <v>8940</v>
      </c>
      <c r="G23" s="29">
        <v>1515390.42</v>
      </c>
      <c r="H23" s="29">
        <v>493304</v>
      </c>
    </row>
    <row r="24" spans="1:8" x14ac:dyDescent="0.25">
      <c r="A24" s="28" t="s">
        <v>242</v>
      </c>
      <c r="B24" s="29" t="s">
        <v>231</v>
      </c>
      <c r="C24" s="30" t="s">
        <v>142</v>
      </c>
      <c r="D24" s="28" t="s">
        <v>272</v>
      </c>
      <c r="E24" s="29" t="s">
        <v>18</v>
      </c>
      <c r="F24" s="29">
        <v>4939</v>
      </c>
      <c r="G24" s="29">
        <v>646858.66999999993</v>
      </c>
      <c r="H24" s="29">
        <v>220216</v>
      </c>
    </row>
    <row r="25" spans="1:8" x14ac:dyDescent="0.25">
      <c r="A25" s="28" t="s">
        <v>242</v>
      </c>
      <c r="B25" s="29" t="s">
        <v>225</v>
      </c>
      <c r="C25" s="30" t="s">
        <v>143</v>
      </c>
      <c r="D25" s="28" t="s">
        <v>273</v>
      </c>
      <c r="E25" s="29" t="s">
        <v>19</v>
      </c>
      <c r="F25" s="29">
        <v>7968</v>
      </c>
      <c r="G25" s="29">
        <v>966230.59</v>
      </c>
      <c r="H25" s="29">
        <v>373674</v>
      </c>
    </row>
    <row r="26" spans="1:8" x14ac:dyDescent="0.25">
      <c r="A26" s="28" t="s">
        <v>239</v>
      </c>
      <c r="B26" s="29" t="s">
        <v>220</v>
      </c>
      <c r="C26" s="30" t="s">
        <v>144</v>
      </c>
      <c r="D26" s="28" t="s">
        <v>274</v>
      </c>
      <c r="E26" s="29" t="s">
        <v>26</v>
      </c>
      <c r="F26" s="29">
        <v>14424</v>
      </c>
      <c r="G26" s="29">
        <v>3908221.03</v>
      </c>
      <c r="H26" s="29">
        <v>1265787</v>
      </c>
    </row>
    <row r="27" spans="1:8" x14ac:dyDescent="0.25">
      <c r="A27" s="28" t="s">
        <v>242</v>
      </c>
      <c r="B27" s="29" t="s">
        <v>232</v>
      </c>
      <c r="C27" s="30" t="s">
        <v>145</v>
      </c>
      <c r="D27" s="28" t="s">
        <v>275</v>
      </c>
      <c r="E27" s="29" t="s">
        <v>27</v>
      </c>
      <c r="F27" s="29">
        <v>9445</v>
      </c>
      <c r="G27" s="29">
        <v>1436575.87</v>
      </c>
      <c r="H27" s="29">
        <v>493672</v>
      </c>
    </row>
    <row r="28" spans="1:8" x14ac:dyDescent="0.25">
      <c r="A28" s="28" t="s">
        <v>242</v>
      </c>
      <c r="B28" s="29" t="s">
        <v>233</v>
      </c>
      <c r="C28" s="30" t="s">
        <v>146</v>
      </c>
      <c r="D28" s="28" t="s">
        <v>276</v>
      </c>
      <c r="E28" s="29" t="s">
        <v>20</v>
      </c>
      <c r="F28" s="29">
        <v>6241</v>
      </c>
      <c r="G28" s="29">
        <v>613100.22</v>
      </c>
      <c r="H28" s="29">
        <v>280199</v>
      </c>
    </row>
    <row r="29" spans="1:8" x14ac:dyDescent="0.25">
      <c r="A29" s="28" t="s">
        <v>240</v>
      </c>
      <c r="B29" s="29" t="s">
        <v>228</v>
      </c>
      <c r="C29" s="30" t="s">
        <v>147</v>
      </c>
      <c r="D29" s="28" t="s">
        <v>277</v>
      </c>
      <c r="E29" s="29" t="s">
        <v>23</v>
      </c>
      <c r="F29" s="29">
        <v>7089</v>
      </c>
      <c r="G29" s="29">
        <v>931374.09000000008</v>
      </c>
      <c r="H29" s="29">
        <v>278329</v>
      </c>
    </row>
    <row r="30" spans="1:8" x14ac:dyDescent="0.25">
      <c r="A30" s="28" t="s">
        <v>242</v>
      </c>
      <c r="B30" s="29" t="s">
        <v>232</v>
      </c>
      <c r="C30" s="30" t="s">
        <v>148</v>
      </c>
      <c r="D30" s="28" t="s">
        <v>278</v>
      </c>
      <c r="E30" s="29" t="s">
        <v>25</v>
      </c>
      <c r="F30" s="29">
        <v>7072</v>
      </c>
      <c r="G30" s="29">
        <v>1220588.77</v>
      </c>
      <c r="H30" s="29">
        <v>290712</v>
      </c>
    </row>
    <row r="31" spans="1:8" x14ac:dyDescent="0.25">
      <c r="A31" s="28" t="s">
        <v>240</v>
      </c>
      <c r="B31" s="29" t="s">
        <v>228</v>
      </c>
      <c r="C31" s="30" t="s">
        <v>149</v>
      </c>
      <c r="D31" s="28" t="s">
        <v>279</v>
      </c>
      <c r="E31" s="29" t="s">
        <v>24</v>
      </c>
      <c r="F31" s="29">
        <v>2250</v>
      </c>
      <c r="G31" s="29">
        <v>820787.52999999991</v>
      </c>
      <c r="H31" s="29">
        <v>165943</v>
      </c>
    </row>
    <row r="32" spans="1:8" x14ac:dyDescent="0.25">
      <c r="A32" s="28" t="s">
        <v>242</v>
      </c>
      <c r="B32" s="29" t="s">
        <v>232</v>
      </c>
      <c r="C32" s="30" t="s">
        <v>150</v>
      </c>
      <c r="D32" s="28" t="s">
        <v>280</v>
      </c>
      <c r="E32" s="29" t="s">
        <v>38</v>
      </c>
      <c r="F32" s="29">
        <v>4812</v>
      </c>
      <c r="G32" s="29">
        <v>1257768.02</v>
      </c>
      <c r="H32" s="29">
        <v>348624</v>
      </c>
    </row>
    <row r="33" spans="1:8" x14ac:dyDescent="0.25">
      <c r="A33" s="28" t="s">
        <v>240</v>
      </c>
      <c r="B33" s="29" t="s">
        <v>221</v>
      </c>
      <c r="C33" s="30" t="s">
        <v>151</v>
      </c>
      <c r="D33" s="28" t="s">
        <v>281</v>
      </c>
      <c r="E33" s="29" t="s">
        <v>22</v>
      </c>
      <c r="F33" s="29">
        <v>6054</v>
      </c>
      <c r="G33" s="29">
        <v>483940.41</v>
      </c>
      <c r="H33" s="29">
        <v>426559</v>
      </c>
    </row>
    <row r="34" spans="1:8" x14ac:dyDescent="0.25">
      <c r="A34" s="28" t="s">
        <v>239</v>
      </c>
      <c r="B34" s="29" t="s">
        <v>220</v>
      </c>
      <c r="C34" s="30" t="s">
        <v>152</v>
      </c>
      <c r="D34" s="28" t="s">
        <v>282</v>
      </c>
      <c r="E34" s="29" t="s">
        <v>28</v>
      </c>
      <c r="F34" s="29">
        <v>4128</v>
      </c>
      <c r="G34" s="29">
        <v>555899.93000000005</v>
      </c>
      <c r="H34" s="29">
        <v>222689</v>
      </c>
    </row>
    <row r="35" spans="1:8" x14ac:dyDescent="0.25">
      <c r="A35" s="28" t="s">
        <v>243</v>
      </c>
      <c r="B35" s="29" t="s">
        <v>229</v>
      </c>
      <c r="C35" s="30" t="s">
        <v>153</v>
      </c>
      <c r="D35" s="28" t="s">
        <v>283</v>
      </c>
      <c r="E35" s="29" t="s">
        <v>29</v>
      </c>
      <c r="F35" s="29">
        <v>7392</v>
      </c>
      <c r="G35" s="29">
        <v>1161633.49</v>
      </c>
      <c r="H35" s="29">
        <v>551391</v>
      </c>
    </row>
    <row r="36" spans="1:8" x14ac:dyDescent="0.25">
      <c r="A36" s="28" t="s">
        <v>241</v>
      </c>
      <c r="B36" s="29" t="s">
        <v>224</v>
      </c>
      <c r="C36" s="30" t="s">
        <v>154</v>
      </c>
      <c r="D36" s="28" t="s">
        <v>284</v>
      </c>
      <c r="E36" s="29" t="s">
        <v>31</v>
      </c>
      <c r="F36" s="29">
        <v>24007</v>
      </c>
      <c r="G36" s="29">
        <v>6311474.1299999999</v>
      </c>
      <c r="H36" s="29">
        <v>1137155</v>
      </c>
    </row>
    <row r="37" spans="1:8" x14ac:dyDescent="0.25">
      <c r="A37" s="28" t="s">
        <v>242</v>
      </c>
      <c r="B37" s="29" t="s">
        <v>226</v>
      </c>
      <c r="C37" s="30" t="s">
        <v>155</v>
      </c>
      <c r="D37" s="28" t="s">
        <v>285</v>
      </c>
      <c r="E37" s="29" t="s">
        <v>30</v>
      </c>
      <c r="F37" s="29">
        <v>10437</v>
      </c>
      <c r="G37" s="29">
        <v>1734946.23</v>
      </c>
      <c r="H37" s="29">
        <v>467731</v>
      </c>
    </row>
    <row r="38" spans="1:8" x14ac:dyDescent="0.25">
      <c r="A38" s="28" t="s">
        <v>243</v>
      </c>
      <c r="B38" s="29" t="s">
        <v>229</v>
      </c>
      <c r="C38" s="30" t="s">
        <v>354</v>
      </c>
      <c r="D38" s="28" t="s">
        <v>286</v>
      </c>
      <c r="E38" s="29" t="s">
        <v>246</v>
      </c>
      <c r="F38" s="29">
        <v>4793</v>
      </c>
      <c r="G38" s="29">
        <v>1048838.52</v>
      </c>
      <c r="H38" s="29">
        <v>262014</v>
      </c>
    </row>
    <row r="39" spans="1:8" x14ac:dyDescent="0.25">
      <c r="A39" s="28" t="s">
        <v>241</v>
      </c>
      <c r="B39" s="29" t="s">
        <v>234</v>
      </c>
      <c r="C39" s="30" t="s">
        <v>156</v>
      </c>
      <c r="D39" s="28" t="s">
        <v>287</v>
      </c>
      <c r="E39" s="29" t="s">
        <v>32</v>
      </c>
      <c r="F39" s="29">
        <v>4235</v>
      </c>
      <c r="G39" s="29">
        <v>720939.72</v>
      </c>
      <c r="H39" s="29">
        <v>223047</v>
      </c>
    </row>
    <row r="40" spans="1:8" x14ac:dyDescent="0.25">
      <c r="A40" s="28" t="s">
        <v>240</v>
      </c>
      <c r="B40" s="29" t="s">
        <v>235</v>
      </c>
      <c r="C40" s="30" t="s">
        <v>157</v>
      </c>
      <c r="D40" s="28" t="s">
        <v>288</v>
      </c>
      <c r="E40" s="29" t="s">
        <v>33</v>
      </c>
      <c r="F40" s="29">
        <v>55520</v>
      </c>
      <c r="G40" s="29">
        <v>7612221.0800000001</v>
      </c>
      <c r="H40" s="29">
        <v>1706736</v>
      </c>
    </row>
    <row r="41" spans="1:8" x14ac:dyDescent="0.25">
      <c r="A41" s="28" t="s">
        <v>243</v>
      </c>
      <c r="B41" s="29" t="s">
        <v>236</v>
      </c>
      <c r="C41" s="30" t="s">
        <v>158</v>
      </c>
      <c r="D41" s="28" t="s">
        <v>289</v>
      </c>
      <c r="E41" s="29" t="s">
        <v>34</v>
      </c>
      <c r="F41" s="29">
        <v>2030</v>
      </c>
      <c r="G41" s="29">
        <v>174274.62</v>
      </c>
      <c r="H41" s="29">
        <v>96689</v>
      </c>
    </row>
    <row r="42" spans="1:8" x14ac:dyDescent="0.25">
      <c r="A42" s="28" t="s">
        <v>241</v>
      </c>
      <c r="B42" s="29" t="s">
        <v>224</v>
      </c>
      <c r="C42" s="30" t="s">
        <v>159</v>
      </c>
      <c r="D42" s="28" t="s">
        <v>290</v>
      </c>
      <c r="E42" s="29" t="s">
        <v>35</v>
      </c>
      <c r="F42" s="29">
        <v>6060</v>
      </c>
      <c r="G42" s="29">
        <v>1014726.43</v>
      </c>
      <c r="H42" s="29">
        <v>333596</v>
      </c>
    </row>
    <row r="43" spans="1:8" x14ac:dyDescent="0.25">
      <c r="A43" s="28" t="s">
        <v>240</v>
      </c>
      <c r="B43" s="29" t="s">
        <v>235</v>
      </c>
      <c r="C43" s="30" t="s">
        <v>160</v>
      </c>
      <c r="D43" s="28" t="s">
        <v>291</v>
      </c>
      <c r="E43" s="29" t="s">
        <v>36</v>
      </c>
      <c r="F43" s="29">
        <v>10420</v>
      </c>
      <c r="G43" s="29">
        <v>794254.03</v>
      </c>
      <c r="H43" s="29">
        <v>421618</v>
      </c>
    </row>
    <row r="44" spans="1:8" x14ac:dyDescent="0.25">
      <c r="A44" s="28" t="s">
        <v>242</v>
      </c>
      <c r="B44" s="29" t="s">
        <v>231</v>
      </c>
      <c r="C44" s="30" t="s">
        <v>161</v>
      </c>
      <c r="D44" s="28" t="s">
        <v>292</v>
      </c>
      <c r="E44" s="29" t="s">
        <v>37</v>
      </c>
      <c r="F44" s="29">
        <v>3125</v>
      </c>
      <c r="G44" s="29">
        <v>427797.88</v>
      </c>
      <c r="H44" s="29">
        <v>128435</v>
      </c>
    </row>
    <row r="45" spans="1:8" x14ac:dyDescent="0.25">
      <c r="A45" s="28" t="s">
        <v>242</v>
      </c>
      <c r="B45" s="29" t="s">
        <v>233</v>
      </c>
      <c r="C45" s="30" t="s">
        <v>121</v>
      </c>
      <c r="D45" s="28" t="s">
        <v>247</v>
      </c>
      <c r="E45" s="29" t="s">
        <v>5</v>
      </c>
      <c r="F45" s="29">
        <v>9828</v>
      </c>
      <c r="G45" s="29">
        <v>987268.07000000007</v>
      </c>
      <c r="H45" s="29">
        <v>334920</v>
      </c>
    </row>
    <row r="46" spans="1:8" x14ac:dyDescent="0.25">
      <c r="A46" s="28" t="s">
        <v>240</v>
      </c>
      <c r="B46" s="29" t="s">
        <v>235</v>
      </c>
      <c r="C46" s="30" t="s">
        <v>162</v>
      </c>
      <c r="D46" s="28" t="s">
        <v>293</v>
      </c>
      <c r="E46" s="29" t="s">
        <v>78</v>
      </c>
      <c r="F46" s="29">
        <v>9973</v>
      </c>
      <c r="G46" s="29">
        <v>1007995.3</v>
      </c>
      <c r="H46" s="29">
        <v>277682</v>
      </c>
    </row>
    <row r="47" spans="1:8" x14ac:dyDescent="0.25">
      <c r="A47" s="28" t="s">
        <v>241</v>
      </c>
      <c r="B47" s="29" t="s">
        <v>234</v>
      </c>
      <c r="C47" s="30" t="s">
        <v>163</v>
      </c>
      <c r="D47" s="28" t="s">
        <v>294</v>
      </c>
      <c r="E47" s="29" t="s">
        <v>43</v>
      </c>
      <c r="F47" s="29">
        <v>14051</v>
      </c>
      <c r="G47" s="29">
        <v>1065211.5699999998</v>
      </c>
      <c r="H47" s="29">
        <v>840793</v>
      </c>
    </row>
    <row r="48" spans="1:8" x14ac:dyDescent="0.25">
      <c r="A48" s="28" t="s">
        <v>242</v>
      </c>
      <c r="B48" s="29" t="s">
        <v>226</v>
      </c>
      <c r="C48" s="30" t="s">
        <v>164</v>
      </c>
      <c r="D48" s="28" t="s">
        <v>295</v>
      </c>
      <c r="E48" s="29" t="s">
        <v>40</v>
      </c>
      <c r="F48" s="29">
        <v>6557</v>
      </c>
      <c r="G48" s="29">
        <v>1409096.34</v>
      </c>
      <c r="H48" s="29">
        <v>409394</v>
      </c>
    </row>
    <row r="49" spans="1:8" x14ac:dyDescent="0.25">
      <c r="A49" s="28" t="s">
        <v>240</v>
      </c>
      <c r="B49" s="29" t="s">
        <v>228</v>
      </c>
      <c r="C49" s="30" t="s">
        <v>165</v>
      </c>
      <c r="D49" s="28" t="s">
        <v>296</v>
      </c>
      <c r="E49" s="29" t="s">
        <v>39</v>
      </c>
      <c r="F49" s="29">
        <v>4416</v>
      </c>
      <c r="G49" s="29">
        <v>537692.82999999996</v>
      </c>
      <c r="H49" s="29">
        <v>189220</v>
      </c>
    </row>
    <row r="50" spans="1:8" x14ac:dyDescent="0.25">
      <c r="A50" s="28" t="s">
        <v>241</v>
      </c>
      <c r="B50" s="29" t="s">
        <v>224</v>
      </c>
      <c r="C50" s="30" t="s">
        <v>166</v>
      </c>
      <c r="D50" s="28" t="s">
        <v>297</v>
      </c>
      <c r="E50" s="29" t="s">
        <v>41</v>
      </c>
      <c r="F50" s="29">
        <v>9042</v>
      </c>
      <c r="G50" s="29">
        <v>846143.54</v>
      </c>
      <c r="H50" s="29">
        <v>293265</v>
      </c>
    </row>
    <row r="51" spans="1:8" x14ac:dyDescent="0.25">
      <c r="A51" s="28" t="s">
        <v>240</v>
      </c>
      <c r="B51" s="29" t="s">
        <v>228</v>
      </c>
      <c r="C51" s="30" t="s">
        <v>167</v>
      </c>
      <c r="D51" s="28" t="s">
        <v>298</v>
      </c>
      <c r="E51" s="29" t="s">
        <v>42</v>
      </c>
      <c r="F51" s="29">
        <v>2637</v>
      </c>
      <c r="G51" s="29">
        <v>517303.63</v>
      </c>
      <c r="H51" s="29">
        <v>153275</v>
      </c>
    </row>
    <row r="52" spans="1:8" x14ac:dyDescent="0.25">
      <c r="A52" s="28" t="s">
        <v>241</v>
      </c>
      <c r="B52" s="29" t="s">
        <v>224</v>
      </c>
      <c r="C52" s="30" t="s">
        <v>168</v>
      </c>
      <c r="D52" s="28" t="s">
        <v>299</v>
      </c>
      <c r="E52" s="29" t="s">
        <v>44</v>
      </c>
      <c r="F52" s="29">
        <v>9503</v>
      </c>
      <c r="G52" s="29">
        <v>1289700.21</v>
      </c>
      <c r="H52" s="29">
        <v>503742</v>
      </c>
    </row>
    <row r="53" spans="1:8" x14ac:dyDescent="0.25">
      <c r="A53" s="28" t="s">
        <v>241</v>
      </c>
      <c r="B53" s="29" t="s">
        <v>222</v>
      </c>
      <c r="C53" s="30" t="s">
        <v>169</v>
      </c>
      <c r="D53" s="28" t="s">
        <v>300</v>
      </c>
      <c r="E53" s="29" t="s">
        <v>45</v>
      </c>
      <c r="F53" s="29">
        <v>4979</v>
      </c>
      <c r="G53" s="29">
        <v>550180.70000000007</v>
      </c>
      <c r="H53" s="29">
        <v>341612</v>
      </c>
    </row>
    <row r="54" spans="1:8" x14ac:dyDescent="0.25">
      <c r="A54" s="28" t="s">
        <v>240</v>
      </c>
      <c r="B54" s="29" t="s">
        <v>228</v>
      </c>
      <c r="C54" s="30" t="s">
        <v>170</v>
      </c>
      <c r="D54" s="28" t="s">
        <v>301</v>
      </c>
      <c r="E54" s="29" t="s">
        <v>48</v>
      </c>
      <c r="F54" s="29">
        <v>2704</v>
      </c>
      <c r="G54" s="29">
        <v>643656.91</v>
      </c>
      <c r="H54" s="29">
        <v>208169</v>
      </c>
    </row>
    <row r="55" spans="1:8" x14ac:dyDescent="0.25">
      <c r="A55" s="28" t="s">
        <v>241</v>
      </c>
      <c r="B55" s="29" t="s">
        <v>224</v>
      </c>
      <c r="C55" s="30" t="s">
        <v>171</v>
      </c>
      <c r="D55" s="28" t="s">
        <v>302</v>
      </c>
      <c r="E55" s="29" t="s">
        <v>108</v>
      </c>
      <c r="F55" s="29">
        <v>6051</v>
      </c>
      <c r="G55" s="29">
        <v>577221.23</v>
      </c>
      <c r="H55" s="29">
        <v>225368</v>
      </c>
    </row>
    <row r="56" spans="1:8" x14ac:dyDescent="0.25">
      <c r="A56" s="28" t="s">
        <v>242</v>
      </c>
      <c r="B56" s="29" t="s">
        <v>237</v>
      </c>
      <c r="C56" s="30" t="s">
        <v>172</v>
      </c>
      <c r="D56" s="28" t="s">
        <v>303</v>
      </c>
      <c r="E56" s="29" t="s">
        <v>50</v>
      </c>
      <c r="F56" s="29">
        <v>7581</v>
      </c>
      <c r="G56" s="29">
        <v>1375006.26</v>
      </c>
      <c r="H56" s="29">
        <v>480162</v>
      </c>
    </row>
    <row r="57" spans="1:8" x14ac:dyDescent="0.25">
      <c r="A57" s="28" t="s">
        <v>239</v>
      </c>
      <c r="B57" s="29" t="s">
        <v>220</v>
      </c>
      <c r="C57" s="30" t="s">
        <v>173</v>
      </c>
      <c r="D57" s="28" t="s">
        <v>304</v>
      </c>
      <c r="E57" s="29" t="s">
        <v>46</v>
      </c>
      <c r="F57" s="29">
        <v>22326</v>
      </c>
      <c r="G57" s="29">
        <v>2365719.16</v>
      </c>
      <c r="H57" s="29">
        <v>1041461</v>
      </c>
    </row>
    <row r="58" spans="1:8" x14ac:dyDescent="0.25">
      <c r="A58" s="28" t="s">
        <v>240</v>
      </c>
      <c r="B58" s="29" t="s">
        <v>228</v>
      </c>
      <c r="C58" s="30" t="s">
        <v>174</v>
      </c>
      <c r="D58" s="28" t="s">
        <v>305</v>
      </c>
      <c r="E58" s="29" t="s">
        <v>47</v>
      </c>
      <c r="F58" s="29">
        <v>88803</v>
      </c>
      <c r="G58" s="29">
        <v>8745495.6899999995</v>
      </c>
      <c r="H58" s="29">
        <v>2694354</v>
      </c>
    </row>
    <row r="59" spans="1:8" x14ac:dyDescent="0.25">
      <c r="A59" s="28" t="s">
        <v>243</v>
      </c>
      <c r="B59" s="29" t="s">
        <v>229</v>
      </c>
      <c r="C59" s="30" t="s">
        <v>175</v>
      </c>
      <c r="D59" s="28" t="s">
        <v>306</v>
      </c>
      <c r="E59" s="29" t="s">
        <v>49</v>
      </c>
      <c r="F59" s="29">
        <v>14343</v>
      </c>
      <c r="G59" s="29">
        <v>1166389.3400000001</v>
      </c>
      <c r="H59" s="29">
        <v>522238</v>
      </c>
    </row>
    <row r="60" spans="1:8" x14ac:dyDescent="0.25">
      <c r="A60" s="28" t="s">
        <v>242</v>
      </c>
      <c r="B60" s="29" t="s">
        <v>225</v>
      </c>
      <c r="C60" s="30" t="s">
        <v>176</v>
      </c>
      <c r="D60" s="28" t="s">
        <v>307</v>
      </c>
      <c r="E60" s="29" t="s">
        <v>51</v>
      </c>
      <c r="F60" s="29">
        <v>58333</v>
      </c>
      <c r="G60" s="29">
        <v>17412428.379999999</v>
      </c>
      <c r="H60" s="29">
        <v>3382362</v>
      </c>
    </row>
    <row r="61" spans="1:8" x14ac:dyDescent="0.25">
      <c r="A61" s="28" t="s">
        <v>240</v>
      </c>
      <c r="B61" s="29" t="s">
        <v>221</v>
      </c>
      <c r="C61" s="30" t="s">
        <v>177</v>
      </c>
      <c r="D61" s="28" t="s">
        <v>308</v>
      </c>
      <c r="E61" s="29" t="s">
        <v>52</v>
      </c>
      <c r="F61" s="29">
        <v>5645</v>
      </c>
      <c r="G61" s="29">
        <v>264876.43</v>
      </c>
      <c r="H61" s="29">
        <v>237149</v>
      </c>
    </row>
    <row r="62" spans="1:8" x14ac:dyDescent="0.25">
      <c r="A62" s="28" t="s">
        <v>239</v>
      </c>
      <c r="B62" s="29" t="s">
        <v>230</v>
      </c>
      <c r="C62" s="30" t="s">
        <v>178</v>
      </c>
      <c r="D62" s="28" t="s">
        <v>309</v>
      </c>
      <c r="E62" s="29" t="s">
        <v>53</v>
      </c>
      <c r="F62" s="29">
        <v>2175</v>
      </c>
      <c r="G62" s="29">
        <v>617257</v>
      </c>
      <c r="H62" s="29">
        <v>158678</v>
      </c>
    </row>
    <row r="63" spans="1:8" x14ac:dyDescent="0.25">
      <c r="A63" s="28" t="s">
        <v>239</v>
      </c>
      <c r="B63" s="29" t="s">
        <v>230</v>
      </c>
      <c r="C63" s="30" t="s">
        <v>179</v>
      </c>
      <c r="D63" s="28" t="s">
        <v>310</v>
      </c>
      <c r="E63" s="29" t="s">
        <v>54</v>
      </c>
      <c r="F63" s="29">
        <v>2198</v>
      </c>
      <c r="G63" s="29">
        <v>539966.44999999995</v>
      </c>
      <c r="H63" s="29">
        <v>147122</v>
      </c>
    </row>
    <row r="64" spans="1:8" x14ac:dyDescent="0.25">
      <c r="A64" s="28" t="s">
        <v>243</v>
      </c>
      <c r="B64" s="29" t="s">
        <v>227</v>
      </c>
      <c r="C64" s="30" t="s">
        <v>180</v>
      </c>
      <c r="D64" s="28" t="s">
        <v>311</v>
      </c>
      <c r="E64" s="29" t="s">
        <v>57</v>
      </c>
      <c r="F64" s="29">
        <v>9182</v>
      </c>
      <c r="G64" s="29">
        <v>1522249.37</v>
      </c>
      <c r="H64" s="29">
        <v>468329</v>
      </c>
    </row>
    <row r="65" spans="1:8" x14ac:dyDescent="0.25">
      <c r="A65" s="28" t="s">
        <v>239</v>
      </c>
      <c r="B65" s="29" t="s">
        <v>220</v>
      </c>
      <c r="C65" s="30" t="s">
        <v>181</v>
      </c>
      <c r="D65" s="28" t="s">
        <v>312</v>
      </c>
      <c r="E65" s="29" t="s">
        <v>55</v>
      </c>
      <c r="F65" s="29">
        <v>36983</v>
      </c>
      <c r="G65" s="29">
        <v>4230259.84</v>
      </c>
      <c r="H65" s="29">
        <v>2970650</v>
      </c>
    </row>
    <row r="66" spans="1:8" x14ac:dyDescent="0.25">
      <c r="A66" s="28" t="s">
        <v>243</v>
      </c>
      <c r="B66" s="29" t="s">
        <v>229</v>
      </c>
      <c r="C66" s="30" t="s">
        <v>182</v>
      </c>
      <c r="D66" s="28" t="s">
        <v>313</v>
      </c>
      <c r="E66" s="29" t="s">
        <v>63</v>
      </c>
      <c r="F66" s="29">
        <v>7760</v>
      </c>
      <c r="G66" s="29">
        <v>1245707.04</v>
      </c>
      <c r="H66" s="29">
        <v>418154</v>
      </c>
    </row>
    <row r="67" spans="1:8" x14ac:dyDescent="0.25">
      <c r="A67" s="28" t="s">
        <v>240</v>
      </c>
      <c r="B67" s="29" t="s">
        <v>228</v>
      </c>
      <c r="C67" s="30" t="s">
        <v>183</v>
      </c>
      <c r="D67" s="28" t="s">
        <v>314</v>
      </c>
      <c r="E67" s="29" t="s">
        <v>66</v>
      </c>
      <c r="F67" s="29">
        <v>3459</v>
      </c>
      <c r="G67" s="29">
        <v>164367.46</v>
      </c>
      <c r="H67" s="29">
        <v>139039</v>
      </c>
    </row>
    <row r="68" spans="1:8" x14ac:dyDescent="0.25">
      <c r="A68" s="28" t="s">
        <v>241</v>
      </c>
      <c r="B68" s="29" t="s">
        <v>238</v>
      </c>
      <c r="C68" s="30" t="s">
        <v>184</v>
      </c>
      <c r="D68" s="28" t="s">
        <v>315</v>
      </c>
      <c r="E68" s="29" t="s">
        <v>59</v>
      </c>
      <c r="F68" s="29">
        <v>17925</v>
      </c>
      <c r="G68" s="29">
        <v>1566731.24</v>
      </c>
      <c r="H68" s="29">
        <v>879730</v>
      </c>
    </row>
    <row r="69" spans="1:8" x14ac:dyDescent="0.25">
      <c r="A69" s="28" t="s">
        <v>241</v>
      </c>
      <c r="B69" s="29" t="s">
        <v>222</v>
      </c>
      <c r="C69" s="30" t="s">
        <v>355</v>
      </c>
      <c r="D69" s="28" t="s">
        <v>316</v>
      </c>
      <c r="E69" s="29" t="s">
        <v>64</v>
      </c>
      <c r="F69" s="29">
        <v>6417</v>
      </c>
      <c r="G69" s="29">
        <v>932565.79</v>
      </c>
      <c r="H69" s="29">
        <v>264972</v>
      </c>
    </row>
    <row r="70" spans="1:8" x14ac:dyDescent="0.25">
      <c r="A70" s="28" t="s">
        <v>242</v>
      </c>
      <c r="B70" s="29" t="s">
        <v>233</v>
      </c>
      <c r="C70" s="30" t="s">
        <v>185</v>
      </c>
      <c r="D70" s="28" t="s">
        <v>317</v>
      </c>
      <c r="E70" s="29" t="s">
        <v>58</v>
      </c>
      <c r="F70" s="29">
        <v>7935</v>
      </c>
      <c r="G70" s="29">
        <v>1530040.67</v>
      </c>
      <c r="H70" s="29">
        <v>306888</v>
      </c>
    </row>
    <row r="71" spans="1:8" x14ac:dyDescent="0.25">
      <c r="A71" s="28" t="s">
        <v>243</v>
      </c>
      <c r="B71" s="29" t="s">
        <v>229</v>
      </c>
      <c r="C71" s="30" t="s">
        <v>186</v>
      </c>
      <c r="D71" s="28" t="s">
        <v>318</v>
      </c>
      <c r="E71" s="29" t="s">
        <v>56</v>
      </c>
      <c r="F71" s="29">
        <v>4460</v>
      </c>
      <c r="G71" s="29">
        <v>977134.5</v>
      </c>
      <c r="H71" s="29">
        <v>348622</v>
      </c>
    </row>
    <row r="72" spans="1:8" x14ac:dyDescent="0.25">
      <c r="A72" s="28" t="s">
        <v>241</v>
      </c>
      <c r="B72" s="29" t="s">
        <v>224</v>
      </c>
      <c r="C72" s="30" t="s">
        <v>187</v>
      </c>
      <c r="D72" s="28" t="s">
        <v>319</v>
      </c>
      <c r="E72" s="29" t="s">
        <v>60</v>
      </c>
      <c r="F72" s="29">
        <v>6720</v>
      </c>
      <c r="G72" s="29">
        <v>950485.72</v>
      </c>
      <c r="H72" s="29">
        <v>241011</v>
      </c>
    </row>
    <row r="73" spans="1:8" x14ac:dyDescent="0.25">
      <c r="A73" s="28" t="s">
        <v>241</v>
      </c>
      <c r="B73" s="29" t="s">
        <v>224</v>
      </c>
      <c r="C73" s="30" t="s">
        <v>188</v>
      </c>
      <c r="D73" s="28" t="s">
        <v>320</v>
      </c>
      <c r="E73" s="29" t="s">
        <v>65</v>
      </c>
      <c r="F73" s="29">
        <v>5624</v>
      </c>
      <c r="G73" s="29">
        <v>1327159.03</v>
      </c>
      <c r="H73" s="29">
        <v>343307</v>
      </c>
    </row>
    <row r="74" spans="1:8" x14ac:dyDescent="0.25">
      <c r="A74" s="28" t="s">
        <v>243</v>
      </c>
      <c r="B74" s="29" t="s">
        <v>236</v>
      </c>
      <c r="C74" s="30" t="s">
        <v>189</v>
      </c>
      <c r="D74" s="28" t="s">
        <v>321</v>
      </c>
      <c r="E74" s="29" t="s">
        <v>61</v>
      </c>
      <c r="F74" s="29">
        <v>7095</v>
      </c>
      <c r="G74" s="29">
        <v>468931.8</v>
      </c>
      <c r="H74" s="29">
        <v>179788</v>
      </c>
    </row>
    <row r="75" spans="1:8" x14ac:dyDescent="0.25">
      <c r="A75" s="28" t="s">
        <v>242</v>
      </c>
      <c r="B75" s="29" t="s">
        <v>237</v>
      </c>
      <c r="C75" s="30" t="s">
        <v>190</v>
      </c>
      <c r="D75" s="28" t="s">
        <v>322</v>
      </c>
      <c r="E75" s="29" t="s">
        <v>67</v>
      </c>
      <c r="F75" s="29">
        <v>8960</v>
      </c>
      <c r="G75" s="29">
        <v>1195283.01</v>
      </c>
      <c r="H75" s="29">
        <v>484176</v>
      </c>
    </row>
    <row r="76" spans="1:8" x14ac:dyDescent="0.25">
      <c r="A76" s="28" t="s">
        <v>241</v>
      </c>
      <c r="B76" s="29" t="s">
        <v>224</v>
      </c>
      <c r="C76" s="30" t="s">
        <v>191</v>
      </c>
      <c r="D76" s="28" t="s">
        <v>323</v>
      </c>
      <c r="E76" s="29" t="s">
        <v>62</v>
      </c>
      <c r="F76" s="29">
        <v>11926</v>
      </c>
      <c r="G76" s="29">
        <v>3355801.1500000004</v>
      </c>
      <c r="H76" s="29">
        <v>928862</v>
      </c>
    </row>
    <row r="77" spans="1:8" x14ac:dyDescent="0.25">
      <c r="A77" s="28" t="s">
        <v>239</v>
      </c>
      <c r="B77" s="29" t="s">
        <v>220</v>
      </c>
      <c r="C77" s="30" t="s">
        <v>192</v>
      </c>
      <c r="D77" s="28" t="s">
        <v>324</v>
      </c>
      <c r="E77" s="29" t="s">
        <v>70</v>
      </c>
      <c r="F77" s="29">
        <v>7148</v>
      </c>
      <c r="G77" s="29">
        <v>1216676.75</v>
      </c>
      <c r="H77" s="29">
        <v>398785</v>
      </c>
    </row>
    <row r="78" spans="1:8" x14ac:dyDescent="0.25">
      <c r="A78" s="28" t="s">
        <v>243</v>
      </c>
      <c r="B78" s="29" t="s">
        <v>229</v>
      </c>
      <c r="C78" s="30" t="s">
        <v>193</v>
      </c>
      <c r="D78" s="28" t="s">
        <v>325</v>
      </c>
      <c r="E78" s="29" t="s">
        <v>68</v>
      </c>
      <c r="F78" s="29">
        <v>6207</v>
      </c>
      <c r="G78" s="29">
        <v>921728.74</v>
      </c>
      <c r="H78" s="29">
        <v>307634</v>
      </c>
    </row>
    <row r="79" spans="1:8" x14ac:dyDescent="0.25">
      <c r="A79" s="28" t="s">
        <v>242</v>
      </c>
      <c r="B79" s="29" t="s">
        <v>232</v>
      </c>
      <c r="C79" s="30" t="s">
        <v>122</v>
      </c>
      <c r="D79" s="28" t="s">
        <v>248</v>
      </c>
      <c r="E79" s="29" t="s">
        <v>109</v>
      </c>
      <c r="F79" s="29">
        <v>15060</v>
      </c>
      <c r="G79" s="29">
        <v>2917876.4299999997</v>
      </c>
      <c r="H79" s="29">
        <v>855781</v>
      </c>
    </row>
    <row r="80" spans="1:8" x14ac:dyDescent="0.25">
      <c r="A80" s="28" t="s">
        <v>243</v>
      </c>
      <c r="B80" s="29" t="s">
        <v>229</v>
      </c>
      <c r="C80" s="30" t="s">
        <v>123</v>
      </c>
      <c r="D80" s="28" t="s">
        <v>249</v>
      </c>
      <c r="E80" s="29" t="s">
        <v>250</v>
      </c>
      <c r="F80" s="29">
        <v>8584</v>
      </c>
      <c r="G80" s="29">
        <v>1438819.68</v>
      </c>
      <c r="H80" s="29">
        <v>562198</v>
      </c>
    </row>
    <row r="81" spans="1:8" x14ac:dyDescent="0.25">
      <c r="A81" s="28" t="s">
        <v>241</v>
      </c>
      <c r="B81" s="29" t="s">
        <v>234</v>
      </c>
      <c r="C81" s="30" t="s">
        <v>194</v>
      </c>
      <c r="D81" s="28" t="s">
        <v>326</v>
      </c>
      <c r="E81" s="29" t="s">
        <v>71</v>
      </c>
      <c r="F81" s="29">
        <v>5316</v>
      </c>
      <c r="G81" s="29">
        <v>696668.3</v>
      </c>
      <c r="H81" s="29">
        <v>239083</v>
      </c>
    </row>
    <row r="82" spans="1:8" x14ac:dyDescent="0.25">
      <c r="A82" s="28" t="s">
        <v>243</v>
      </c>
      <c r="B82" s="29" t="s">
        <v>229</v>
      </c>
      <c r="C82" s="30" t="s">
        <v>195</v>
      </c>
      <c r="D82" s="28" t="s">
        <v>327</v>
      </c>
      <c r="E82" s="29" t="s">
        <v>73</v>
      </c>
      <c r="F82" s="29">
        <v>10940</v>
      </c>
      <c r="G82" s="29">
        <v>2143848.2599999998</v>
      </c>
      <c r="H82" s="29">
        <v>653450</v>
      </c>
    </row>
    <row r="83" spans="1:8" x14ac:dyDescent="0.25">
      <c r="A83" s="28" t="s">
        <v>241</v>
      </c>
      <c r="B83" s="29" t="s">
        <v>234</v>
      </c>
      <c r="C83" s="30" t="s">
        <v>196</v>
      </c>
      <c r="D83" s="28" t="s">
        <v>328</v>
      </c>
      <c r="E83" s="29" t="s">
        <v>72</v>
      </c>
      <c r="F83" s="29">
        <v>299788</v>
      </c>
      <c r="G83" s="29">
        <v>34595451.619999997</v>
      </c>
      <c r="H83" s="29">
        <v>7527117</v>
      </c>
    </row>
    <row r="84" spans="1:8" x14ac:dyDescent="0.25">
      <c r="A84" s="28" t="s">
        <v>243</v>
      </c>
      <c r="B84" s="29" t="s">
        <v>227</v>
      </c>
      <c r="C84" s="30" t="s">
        <v>197</v>
      </c>
      <c r="D84" s="28" t="s">
        <v>329</v>
      </c>
      <c r="E84" s="29" t="s">
        <v>74</v>
      </c>
      <c r="F84" s="29">
        <v>2304</v>
      </c>
      <c r="G84" s="29">
        <v>382042.97</v>
      </c>
      <c r="H84" s="29">
        <v>224377</v>
      </c>
    </row>
    <row r="85" spans="1:8" x14ac:dyDescent="0.25">
      <c r="A85" s="28" t="s">
        <v>242</v>
      </c>
      <c r="B85" s="29" t="s">
        <v>225</v>
      </c>
      <c r="C85" s="30" t="s">
        <v>198</v>
      </c>
      <c r="D85" s="28" t="s">
        <v>330</v>
      </c>
      <c r="E85" s="29" t="s">
        <v>75</v>
      </c>
      <c r="F85" s="29">
        <v>8719</v>
      </c>
      <c r="G85" s="29">
        <v>1914294.73</v>
      </c>
      <c r="H85" s="29">
        <v>377883</v>
      </c>
    </row>
    <row r="86" spans="1:8" x14ac:dyDescent="0.25">
      <c r="A86" s="28" t="s">
        <v>239</v>
      </c>
      <c r="B86" s="29" t="s">
        <v>230</v>
      </c>
      <c r="C86" s="30" t="s">
        <v>199</v>
      </c>
      <c r="D86" s="28" t="s">
        <v>331</v>
      </c>
      <c r="E86" s="29" t="s">
        <v>80</v>
      </c>
      <c r="F86" s="29">
        <v>11592</v>
      </c>
      <c r="G86" s="29">
        <v>3113892.83</v>
      </c>
      <c r="H86" s="29">
        <v>630953</v>
      </c>
    </row>
    <row r="87" spans="1:8" x14ac:dyDescent="0.25">
      <c r="A87" s="28" t="s">
        <v>240</v>
      </c>
      <c r="B87" s="29" t="s">
        <v>235</v>
      </c>
      <c r="C87" s="30" t="s">
        <v>200</v>
      </c>
      <c r="D87" s="28" t="s">
        <v>332</v>
      </c>
      <c r="E87" s="29" t="s">
        <v>81</v>
      </c>
      <c r="F87" s="29">
        <v>7178</v>
      </c>
      <c r="G87" s="29">
        <v>477585.35</v>
      </c>
      <c r="H87" s="29">
        <v>218621</v>
      </c>
    </row>
    <row r="88" spans="1:8" x14ac:dyDescent="0.25">
      <c r="A88" s="28" t="s">
        <v>241</v>
      </c>
      <c r="B88" s="29" t="s">
        <v>224</v>
      </c>
      <c r="C88" s="30" t="s">
        <v>201</v>
      </c>
      <c r="D88" s="28" t="s">
        <v>333</v>
      </c>
      <c r="E88" s="29" t="s">
        <v>76</v>
      </c>
      <c r="F88" s="29">
        <v>5408</v>
      </c>
      <c r="G88" s="29">
        <v>1047983.55</v>
      </c>
      <c r="H88" s="29">
        <v>243730</v>
      </c>
    </row>
    <row r="89" spans="1:8" x14ac:dyDescent="0.25">
      <c r="A89" s="28" t="s">
        <v>239</v>
      </c>
      <c r="B89" s="29" t="s">
        <v>220</v>
      </c>
      <c r="C89" s="30" t="s">
        <v>202</v>
      </c>
      <c r="D89" s="28" t="s">
        <v>334</v>
      </c>
      <c r="E89" s="29" t="s">
        <v>79</v>
      </c>
      <c r="F89" s="29">
        <v>5047</v>
      </c>
      <c r="G89" s="29">
        <v>1304057.98</v>
      </c>
      <c r="H89" s="29">
        <v>332291</v>
      </c>
    </row>
    <row r="90" spans="1:8" x14ac:dyDescent="0.25">
      <c r="A90" s="28" t="s">
        <v>240</v>
      </c>
      <c r="B90" s="29" t="s">
        <v>228</v>
      </c>
      <c r="C90" s="30" t="s">
        <v>203</v>
      </c>
      <c r="D90" s="28" t="s">
        <v>335</v>
      </c>
      <c r="E90" s="29" t="s">
        <v>77</v>
      </c>
      <c r="F90" s="29">
        <v>5951</v>
      </c>
      <c r="G90" s="29">
        <v>166939.35999999999</v>
      </c>
      <c r="H90" s="29">
        <v>160810</v>
      </c>
    </row>
    <row r="91" spans="1:8" x14ac:dyDescent="0.25">
      <c r="A91" s="28" t="s">
        <v>242</v>
      </c>
      <c r="B91" s="29" t="s">
        <v>226</v>
      </c>
      <c r="C91" s="30" t="s">
        <v>204</v>
      </c>
      <c r="D91" s="28" t="s">
        <v>336</v>
      </c>
      <c r="E91" s="29" t="s">
        <v>82</v>
      </c>
      <c r="F91" s="29">
        <v>9643</v>
      </c>
      <c r="G91" s="29">
        <v>1472464.3</v>
      </c>
      <c r="H91" s="29">
        <v>456149</v>
      </c>
    </row>
    <row r="92" spans="1:8" x14ac:dyDescent="0.25">
      <c r="A92" s="28" t="s">
        <v>242</v>
      </c>
      <c r="B92" s="29" t="s">
        <v>233</v>
      </c>
      <c r="C92" s="30" t="s">
        <v>205</v>
      </c>
      <c r="D92" s="28" t="s">
        <v>337</v>
      </c>
      <c r="E92" s="29" t="s">
        <v>83</v>
      </c>
      <c r="F92" s="29">
        <v>4809</v>
      </c>
      <c r="G92" s="29">
        <v>519484.77</v>
      </c>
      <c r="H92" s="29">
        <v>215616</v>
      </c>
    </row>
    <row r="93" spans="1:8" x14ac:dyDescent="0.25">
      <c r="A93" s="28" t="s">
        <v>241</v>
      </c>
      <c r="B93" s="29" t="s">
        <v>238</v>
      </c>
      <c r="C93" s="30" t="s">
        <v>206</v>
      </c>
      <c r="D93" s="28" t="s">
        <v>338</v>
      </c>
      <c r="E93" s="29" t="s">
        <v>86</v>
      </c>
      <c r="F93" s="29">
        <v>8098</v>
      </c>
      <c r="G93" s="29">
        <v>746596.52</v>
      </c>
      <c r="H93" s="29">
        <v>362088</v>
      </c>
    </row>
    <row r="94" spans="1:8" x14ac:dyDescent="0.25">
      <c r="A94" s="28" t="s">
        <v>240</v>
      </c>
      <c r="B94" s="29" t="s">
        <v>221</v>
      </c>
      <c r="C94" s="30" t="s">
        <v>207</v>
      </c>
      <c r="D94" s="28" t="s">
        <v>339</v>
      </c>
      <c r="E94" s="29" t="s">
        <v>84</v>
      </c>
      <c r="F94" s="29">
        <v>31653</v>
      </c>
      <c r="G94" s="29">
        <v>4744218.37</v>
      </c>
      <c r="H94" s="29">
        <v>1396630</v>
      </c>
    </row>
    <row r="95" spans="1:8" x14ac:dyDescent="0.25">
      <c r="A95" s="28" t="s">
        <v>239</v>
      </c>
      <c r="B95" s="29" t="s">
        <v>220</v>
      </c>
      <c r="C95" s="30" t="s">
        <v>208</v>
      </c>
      <c r="D95" s="28" t="s">
        <v>340</v>
      </c>
      <c r="E95" s="29" t="s">
        <v>85</v>
      </c>
      <c r="F95" s="29">
        <v>6461</v>
      </c>
      <c r="G95" s="29">
        <v>1152929.6200000001</v>
      </c>
      <c r="H95" s="29">
        <v>397071</v>
      </c>
    </row>
    <row r="96" spans="1:8" x14ac:dyDescent="0.25">
      <c r="A96" s="28" t="s">
        <v>243</v>
      </c>
      <c r="B96" s="29" t="s">
        <v>253</v>
      </c>
      <c r="C96" s="30" t="s">
        <v>356</v>
      </c>
      <c r="D96" s="28" t="s">
        <v>341</v>
      </c>
      <c r="E96" s="29" t="s">
        <v>245</v>
      </c>
      <c r="F96" s="29">
        <v>6243</v>
      </c>
      <c r="G96" s="29">
        <v>803967.47</v>
      </c>
      <c r="H96" s="29">
        <v>260335</v>
      </c>
    </row>
    <row r="97" spans="1:8" x14ac:dyDescent="0.25">
      <c r="A97" s="28" t="s">
        <v>243</v>
      </c>
      <c r="B97" s="29" t="s">
        <v>227</v>
      </c>
      <c r="C97" s="30" t="s">
        <v>209</v>
      </c>
      <c r="D97" s="28" t="s">
        <v>342</v>
      </c>
      <c r="E97" s="29" t="s">
        <v>88</v>
      </c>
      <c r="F97" s="29">
        <v>6620</v>
      </c>
      <c r="G97" s="29">
        <v>699901.8899999999</v>
      </c>
      <c r="H97" s="29">
        <v>287954</v>
      </c>
    </row>
    <row r="98" spans="1:8" x14ac:dyDescent="0.25">
      <c r="A98" s="28" t="s">
        <v>243</v>
      </c>
      <c r="B98" s="29" t="s">
        <v>236</v>
      </c>
      <c r="C98" s="30" t="s">
        <v>210</v>
      </c>
      <c r="D98" s="28" t="s">
        <v>343</v>
      </c>
      <c r="E98" s="29" t="s">
        <v>87</v>
      </c>
      <c r="F98" s="29">
        <v>21932</v>
      </c>
      <c r="G98" s="29">
        <v>1437575.24</v>
      </c>
      <c r="H98" s="29">
        <v>584613</v>
      </c>
    </row>
    <row r="99" spans="1:8" x14ac:dyDescent="0.25">
      <c r="A99" s="28" t="s">
        <v>243</v>
      </c>
      <c r="B99" s="29" t="s">
        <v>236</v>
      </c>
      <c r="C99" s="30" t="s">
        <v>211</v>
      </c>
      <c r="D99" s="28" t="s">
        <v>344</v>
      </c>
      <c r="E99" s="29" t="s">
        <v>89</v>
      </c>
      <c r="F99" s="29">
        <v>4068</v>
      </c>
      <c r="G99" s="29">
        <v>458537.93000000005</v>
      </c>
      <c r="H99" s="29">
        <v>206494</v>
      </c>
    </row>
    <row r="100" spans="1:8" x14ac:dyDescent="0.25">
      <c r="A100" s="28" t="s">
        <v>240</v>
      </c>
      <c r="B100" s="29" t="s">
        <v>228</v>
      </c>
      <c r="C100" s="30" t="s">
        <v>212</v>
      </c>
      <c r="D100" s="28" t="s">
        <v>345</v>
      </c>
      <c r="E100" s="29" t="s">
        <v>90</v>
      </c>
      <c r="F100" s="29">
        <v>5102</v>
      </c>
      <c r="G100" s="29">
        <v>546433.18000000005</v>
      </c>
      <c r="H100" s="29">
        <v>232362</v>
      </c>
    </row>
    <row r="101" spans="1:8" x14ac:dyDescent="0.25">
      <c r="A101" s="28" t="s">
        <v>243</v>
      </c>
      <c r="B101" s="29" t="s">
        <v>227</v>
      </c>
      <c r="C101" s="30" t="s">
        <v>213</v>
      </c>
      <c r="D101" s="28" t="s">
        <v>346</v>
      </c>
      <c r="E101" s="29" t="s">
        <v>93</v>
      </c>
      <c r="F101" s="29">
        <v>17641</v>
      </c>
      <c r="G101" s="29">
        <v>2051284.59</v>
      </c>
      <c r="H101" s="29">
        <v>729739</v>
      </c>
    </row>
    <row r="102" spans="1:8" x14ac:dyDescent="0.25">
      <c r="A102" s="28" t="s">
        <v>240</v>
      </c>
      <c r="B102" s="29" t="s">
        <v>221</v>
      </c>
      <c r="C102" s="30" t="s">
        <v>214</v>
      </c>
      <c r="D102" s="28" t="s">
        <v>347</v>
      </c>
      <c r="E102" s="29" t="s">
        <v>91</v>
      </c>
      <c r="F102" s="29">
        <v>2587</v>
      </c>
      <c r="G102" s="29">
        <v>183997.41</v>
      </c>
      <c r="H102" s="29">
        <v>137585</v>
      </c>
    </row>
    <row r="103" spans="1:8" x14ac:dyDescent="0.25">
      <c r="A103" s="28" t="s">
        <v>240</v>
      </c>
      <c r="B103" s="29" t="s">
        <v>221</v>
      </c>
      <c r="C103" s="30" t="s">
        <v>215</v>
      </c>
      <c r="D103" s="28" t="s">
        <v>348</v>
      </c>
      <c r="E103" s="29" t="s">
        <v>92</v>
      </c>
      <c r="F103" s="29">
        <v>2580</v>
      </c>
      <c r="G103" s="29">
        <v>312205.92000000004</v>
      </c>
      <c r="H103" s="29">
        <v>146662</v>
      </c>
    </row>
    <row r="104" spans="1:8" x14ac:dyDescent="0.25">
      <c r="A104" s="28" t="s">
        <v>243</v>
      </c>
      <c r="B104" s="29" t="s">
        <v>227</v>
      </c>
      <c r="C104" s="30" t="s">
        <v>216</v>
      </c>
      <c r="D104" s="28" t="s">
        <v>349</v>
      </c>
      <c r="E104" s="29" t="s">
        <v>95</v>
      </c>
      <c r="F104" s="29">
        <v>12746</v>
      </c>
      <c r="G104" s="29">
        <v>2692575.65</v>
      </c>
      <c r="H104" s="29">
        <v>908140</v>
      </c>
    </row>
    <row r="105" spans="1:8" x14ac:dyDescent="0.25">
      <c r="A105" s="28" t="s">
        <v>242</v>
      </c>
      <c r="B105" s="29" t="s">
        <v>232</v>
      </c>
      <c r="C105" s="30" t="s">
        <v>217</v>
      </c>
      <c r="D105" s="28" t="s">
        <v>350</v>
      </c>
      <c r="E105" s="29" t="s">
        <v>97</v>
      </c>
      <c r="F105" s="29">
        <v>3741</v>
      </c>
      <c r="G105" s="29">
        <v>794003.25</v>
      </c>
      <c r="H105" s="29">
        <v>242750</v>
      </c>
    </row>
    <row r="106" spans="1:8" x14ac:dyDescent="0.25">
      <c r="A106" s="28" t="s">
        <v>243</v>
      </c>
      <c r="B106" s="29" t="s">
        <v>227</v>
      </c>
      <c r="C106" s="30" t="s">
        <v>218</v>
      </c>
      <c r="D106" s="31" t="s">
        <v>351</v>
      </c>
      <c r="E106" s="29" t="s">
        <v>94</v>
      </c>
      <c r="F106" s="29">
        <v>5691</v>
      </c>
      <c r="G106" s="29">
        <v>888148.7</v>
      </c>
      <c r="H106" s="29">
        <v>316999</v>
      </c>
    </row>
    <row r="107" spans="1:8" x14ac:dyDescent="0.25">
      <c r="A107" s="28" t="s">
        <v>241</v>
      </c>
      <c r="B107" s="29" t="s">
        <v>234</v>
      </c>
      <c r="C107" s="30" t="s">
        <v>219</v>
      </c>
      <c r="D107" s="28" t="s">
        <v>352</v>
      </c>
      <c r="E107" s="29" t="s">
        <v>96</v>
      </c>
      <c r="F107" s="29">
        <v>10346</v>
      </c>
      <c r="G107" s="29">
        <v>1363572.69</v>
      </c>
      <c r="H107" s="29">
        <v>518288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25" sqref="G25"/>
    </sheetView>
  </sheetViews>
  <sheetFormatPr defaultRowHeight="15.75" x14ac:dyDescent="0.25"/>
  <cols>
    <col min="1" max="1" width="21.42578125" style="23" customWidth="1"/>
    <col min="2" max="2" width="32.140625" style="32" bestFit="1" customWidth="1"/>
    <col min="3" max="3" width="13" style="33" bestFit="1" customWidth="1"/>
    <col min="4" max="4" width="13.85546875" style="23" bestFit="1" customWidth="1"/>
    <col min="5" max="5" width="21.7109375" style="32" bestFit="1" customWidth="1"/>
    <col min="6" max="8" width="17.7109375" style="32" customWidth="1"/>
    <col min="9" max="16384" width="9.140625" style="23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361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4">
        <f>SUBTOTAL(9,F5:F107)</f>
        <v>137583</v>
      </c>
      <c r="G3" s="24">
        <f t="shared" ref="G3" si="0">SUBTOTAL(9,G5:G107)</f>
        <v>93445332.670000017</v>
      </c>
      <c r="H3" s="24">
        <f t="shared" ref="H3" si="1">SUBTOTAL(9,H5:H107)</f>
        <v>19807153</v>
      </c>
    </row>
    <row r="4" spans="1:8" ht="49.5" x14ac:dyDescent="0.25">
      <c r="A4" s="25" t="s">
        <v>119</v>
      </c>
      <c r="B4" s="26" t="s">
        <v>120</v>
      </c>
      <c r="C4" s="27" t="s">
        <v>111</v>
      </c>
      <c r="D4" s="27" t="s">
        <v>244</v>
      </c>
      <c r="E4" s="25" t="s">
        <v>110</v>
      </c>
      <c r="F4" s="26" t="s">
        <v>99</v>
      </c>
      <c r="G4" s="26" t="s">
        <v>100</v>
      </c>
      <c r="H4" s="26" t="s">
        <v>358</v>
      </c>
    </row>
    <row r="5" spans="1:8" x14ac:dyDescent="0.25">
      <c r="A5" s="28" t="s">
        <v>239</v>
      </c>
      <c r="B5" s="29" t="s">
        <v>220</v>
      </c>
      <c r="C5" s="30" t="s">
        <v>124</v>
      </c>
      <c r="D5" s="28" t="s">
        <v>254</v>
      </c>
      <c r="E5" s="29" t="s">
        <v>0</v>
      </c>
      <c r="F5" s="29">
        <v>351</v>
      </c>
      <c r="G5" s="29">
        <v>267751.78000000003</v>
      </c>
      <c r="H5" s="29">
        <v>37995</v>
      </c>
    </row>
    <row r="6" spans="1:8" x14ac:dyDescent="0.25">
      <c r="A6" s="28" t="s">
        <v>240</v>
      </c>
      <c r="B6" s="29" t="s">
        <v>221</v>
      </c>
      <c r="C6" s="30" t="s">
        <v>125</v>
      </c>
      <c r="D6" s="28" t="s">
        <v>255</v>
      </c>
      <c r="E6" s="29" t="s">
        <v>1</v>
      </c>
      <c r="F6" s="29">
        <v>654</v>
      </c>
      <c r="G6" s="29">
        <v>212940.37</v>
      </c>
      <c r="H6" s="29">
        <v>102528</v>
      </c>
    </row>
    <row r="7" spans="1:8" x14ac:dyDescent="0.25">
      <c r="A7" s="28" t="s">
        <v>241</v>
      </c>
      <c r="B7" s="29" t="s">
        <v>222</v>
      </c>
      <c r="C7" s="30" t="s">
        <v>126</v>
      </c>
      <c r="D7" s="28" t="s">
        <v>256</v>
      </c>
      <c r="E7" s="29" t="s">
        <v>2</v>
      </c>
      <c r="F7" s="29">
        <v>968</v>
      </c>
      <c r="G7" s="29">
        <v>899648.2</v>
      </c>
      <c r="H7" s="29">
        <v>111912</v>
      </c>
    </row>
    <row r="8" spans="1:8" x14ac:dyDescent="0.25">
      <c r="A8" s="28" t="s">
        <v>240</v>
      </c>
      <c r="B8" s="29" t="s">
        <v>223</v>
      </c>
      <c r="C8" s="30" t="s">
        <v>127</v>
      </c>
      <c r="D8" s="28" t="s">
        <v>257</v>
      </c>
      <c r="E8" s="29" t="s">
        <v>3</v>
      </c>
      <c r="F8" s="29">
        <v>231</v>
      </c>
      <c r="G8" s="29">
        <v>122967.15</v>
      </c>
      <c r="H8" s="29">
        <v>26273</v>
      </c>
    </row>
    <row r="9" spans="1:8" x14ac:dyDescent="0.25">
      <c r="A9" s="28" t="s">
        <v>241</v>
      </c>
      <c r="B9" s="29" t="s">
        <v>224</v>
      </c>
      <c r="C9" s="30" t="s">
        <v>128</v>
      </c>
      <c r="D9" s="28" t="s">
        <v>258</v>
      </c>
      <c r="E9" s="29" t="s">
        <v>6</v>
      </c>
      <c r="F9" s="29">
        <v>2872</v>
      </c>
      <c r="G9" s="29">
        <v>2047179.57</v>
      </c>
      <c r="H9" s="29">
        <v>602059</v>
      </c>
    </row>
    <row r="10" spans="1:8" x14ac:dyDescent="0.25">
      <c r="A10" s="28" t="s">
        <v>241</v>
      </c>
      <c r="B10" s="29" t="s">
        <v>222</v>
      </c>
      <c r="C10" s="30" t="s">
        <v>129</v>
      </c>
      <c r="D10" s="28" t="s">
        <v>259</v>
      </c>
      <c r="E10" s="29" t="s">
        <v>4</v>
      </c>
      <c r="F10" s="29">
        <v>586</v>
      </c>
      <c r="G10" s="29">
        <v>239350.39999999999</v>
      </c>
      <c r="H10" s="29">
        <v>72147</v>
      </c>
    </row>
    <row r="11" spans="1:8" x14ac:dyDescent="0.25">
      <c r="A11" s="28" t="s">
        <v>240</v>
      </c>
      <c r="B11" s="29" t="s">
        <v>221</v>
      </c>
      <c r="C11" s="30" t="s">
        <v>130</v>
      </c>
      <c r="D11" s="28" t="s">
        <v>260</v>
      </c>
      <c r="E11" s="29" t="s">
        <v>7</v>
      </c>
      <c r="F11" s="29">
        <v>740</v>
      </c>
      <c r="G11" s="29">
        <v>358254.94</v>
      </c>
      <c r="H11" s="29">
        <v>89183</v>
      </c>
    </row>
    <row r="12" spans="1:8" x14ac:dyDescent="0.25">
      <c r="A12" s="28" t="s">
        <v>242</v>
      </c>
      <c r="B12" s="29" t="s">
        <v>225</v>
      </c>
      <c r="C12" s="30" t="s">
        <v>131</v>
      </c>
      <c r="D12" s="28" t="s">
        <v>261</v>
      </c>
      <c r="E12" s="29" t="s">
        <v>8</v>
      </c>
      <c r="F12" s="29">
        <v>262</v>
      </c>
      <c r="G12" s="29">
        <v>137108.76</v>
      </c>
      <c r="H12" s="29">
        <v>30314</v>
      </c>
    </row>
    <row r="13" spans="1:8" x14ac:dyDescent="0.25">
      <c r="A13" s="28" t="s">
        <v>242</v>
      </c>
      <c r="B13" s="29" t="s">
        <v>226</v>
      </c>
      <c r="C13" s="30" t="s">
        <v>132</v>
      </c>
      <c r="D13" s="28" t="s">
        <v>262</v>
      </c>
      <c r="E13" s="29" t="s">
        <v>9</v>
      </c>
      <c r="F13" s="29">
        <v>1350</v>
      </c>
      <c r="G13" s="29">
        <v>1129604.3</v>
      </c>
      <c r="H13" s="29">
        <v>181219</v>
      </c>
    </row>
    <row r="14" spans="1:8" x14ac:dyDescent="0.25">
      <c r="A14" s="28" t="s">
        <v>243</v>
      </c>
      <c r="B14" s="29" t="s">
        <v>227</v>
      </c>
      <c r="C14" s="30" t="s">
        <v>133</v>
      </c>
      <c r="D14" s="28" t="s">
        <v>263</v>
      </c>
      <c r="E14" s="29" t="s">
        <v>12</v>
      </c>
      <c r="F14" s="29">
        <v>188</v>
      </c>
      <c r="G14" s="29">
        <v>50311.26</v>
      </c>
      <c r="H14" s="29">
        <v>23977</v>
      </c>
    </row>
    <row r="15" spans="1:8" x14ac:dyDescent="0.25">
      <c r="A15" s="28" t="s">
        <v>242</v>
      </c>
      <c r="B15" s="29" t="s">
        <v>225</v>
      </c>
      <c r="C15" s="30" t="s">
        <v>134</v>
      </c>
      <c r="D15" s="28" t="s">
        <v>264</v>
      </c>
      <c r="E15" s="29" t="s">
        <v>13</v>
      </c>
      <c r="F15" s="29">
        <v>234</v>
      </c>
      <c r="G15" s="29">
        <v>132658.22</v>
      </c>
      <c r="H15" s="29">
        <v>24169</v>
      </c>
    </row>
    <row r="16" spans="1:8" x14ac:dyDescent="0.25">
      <c r="A16" s="28" t="s">
        <v>240</v>
      </c>
      <c r="B16" s="29" t="s">
        <v>228</v>
      </c>
      <c r="C16" s="30" t="s">
        <v>135</v>
      </c>
      <c r="D16" s="28" t="s">
        <v>265</v>
      </c>
      <c r="E16" s="29" t="s">
        <v>10</v>
      </c>
      <c r="F16" s="29">
        <v>848</v>
      </c>
      <c r="G16" s="29">
        <v>702701.12</v>
      </c>
      <c r="H16" s="29">
        <v>121437</v>
      </c>
    </row>
    <row r="17" spans="1:8" x14ac:dyDescent="0.25">
      <c r="A17" s="28" t="s">
        <v>240</v>
      </c>
      <c r="B17" s="29" t="s">
        <v>221</v>
      </c>
      <c r="C17" s="30" t="s">
        <v>136</v>
      </c>
      <c r="D17" s="28" t="s">
        <v>266</v>
      </c>
      <c r="E17" s="29" t="s">
        <v>11</v>
      </c>
      <c r="F17" s="29">
        <v>537</v>
      </c>
      <c r="G17" s="29">
        <v>221134.68</v>
      </c>
      <c r="H17" s="29">
        <v>73902</v>
      </c>
    </row>
    <row r="18" spans="1:8" x14ac:dyDescent="0.25">
      <c r="A18" s="28" t="s">
        <v>243</v>
      </c>
      <c r="B18" s="29" t="s">
        <v>229</v>
      </c>
      <c r="C18" s="30" t="s">
        <v>137</v>
      </c>
      <c r="D18" s="28" t="s">
        <v>267</v>
      </c>
      <c r="E18" s="29" t="s">
        <v>14</v>
      </c>
      <c r="F18" s="29">
        <v>3391</v>
      </c>
      <c r="G18" s="29">
        <v>3739118.56</v>
      </c>
      <c r="H18" s="29">
        <v>519752</v>
      </c>
    </row>
    <row r="19" spans="1:8" x14ac:dyDescent="0.25">
      <c r="A19" s="28" t="s">
        <v>243</v>
      </c>
      <c r="B19" s="29" t="s">
        <v>253</v>
      </c>
      <c r="C19" s="30" t="s">
        <v>353</v>
      </c>
      <c r="D19" s="28" t="s">
        <v>252</v>
      </c>
      <c r="E19" s="29" t="s">
        <v>251</v>
      </c>
      <c r="F19" s="29">
        <v>502</v>
      </c>
      <c r="G19" s="29">
        <v>374754.87</v>
      </c>
      <c r="H19" s="29">
        <v>76586</v>
      </c>
    </row>
    <row r="20" spans="1:8" x14ac:dyDescent="0.25">
      <c r="A20" s="28" t="s">
        <v>240</v>
      </c>
      <c r="B20" s="29" t="s">
        <v>228</v>
      </c>
      <c r="C20" s="30" t="s">
        <v>138</v>
      </c>
      <c r="D20" s="28" t="s">
        <v>268</v>
      </c>
      <c r="E20" s="29" t="s">
        <v>16</v>
      </c>
      <c r="F20" s="29">
        <v>1689</v>
      </c>
      <c r="G20" s="29">
        <v>1123261.07</v>
      </c>
      <c r="H20" s="29">
        <v>381934</v>
      </c>
    </row>
    <row r="21" spans="1:8" x14ac:dyDescent="0.25">
      <c r="A21" s="28" t="s">
        <v>242</v>
      </c>
      <c r="B21" s="29" t="s">
        <v>226</v>
      </c>
      <c r="C21" s="30" t="s">
        <v>139</v>
      </c>
      <c r="D21" s="28" t="s">
        <v>269</v>
      </c>
      <c r="E21" s="29" t="s">
        <v>15</v>
      </c>
      <c r="F21" s="29">
        <v>366</v>
      </c>
      <c r="G21" s="29">
        <v>244506.05</v>
      </c>
      <c r="H21" s="29">
        <v>48055</v>
      </c>
    </row>
    <row r="22" spans="1:8" x14ac:dyDescent="0.25">
      <c r="A22" s="28" t="s">
        <v>239</v>
      </c>
      <c r="B22" s="29" t="s">
        <v>230</v>
      </c>
      <c r="C22" s="30" t="s">
        <v>140</v>
      </c>
      <c r="D22" s="28" t="s">
        <v>270</v>
      </c>
      <c r="E22" s="29" t="s">
        <v>17</v>
      </c>
      <c r="F22" s="29">
        <v>1665</v>
      </c>
      <c r="G22" s="29">
        <v>1109777.5</v>
      </c>
      <c r="H22" s="29">
        <v>189800</v>
      </c>
    </row>
    <row r="23" spans="1:8" x14ac:dyDescent="0.25">
      <c r="A23" s="28" t="s">
        <v>239</v>
      </c>
      <c r="B23" s="29" t="s">
        <v>220</v>
      </c>
      <c r="C23" s="30" t="s">
        <v>141</v>
      </c>
      <c r="D23" s="28" t="s">
        <v>271</v>
      </c>
      <c r="E23" s="29" t="s">
        <v>21</v>
      </c>
      <c r="F23" s="29">
        <v>923</v>
      </c>
      <c r="G23" s="29">
        <v>508189.65</v>
      </c>
      <c r="H23" s="29">
        <v>114277</v>
      </c>
    </row>
    <row r="24" spans="1:8" x14ac:dyDescent="0.25">
      <c r="A24" s="28" t="s">
        <v>242</v>
      </c>
      <c r="B24" s="29" t="s">
        <v>231</v>
      </c>
      <c r="C24" s="30" t="s">
        <v>142</v>
      </c>
      <c r="D24" s="28" t="s">
        <v>272</v>
      </c>
      <c r="E24" s="29" t="s">
        <v>18</v>
      </c>
      <c r="F24" s="29">
        <v>213</v>
      </c>
      <c r="G24" s="29">
        <v>157827.70000000001</v>
      </c>
      <c r="H24" s="29">
        <v>20330</v>
      </c>
    </row>
    <row r="25" spans="1:8" x14ac:dyDescent="0.25">
      <c r="A25" s="28" t="s">
        <v>242</v>
      </c>
      <c r="B25" s="29" t="s">
        <v>225</v>
      </c>
      <c r="C25" s="30" t="s">
        <v>143</v>
      </c>
      <c r="D25" s="28" t="s">
        <v>273</v>
      </c>
      <c r="E25" s="29" t="s">
        <v>19</v>
      </c>
      <c r="F25" s="29">
        <v>244</v>
      </c>
      <c r="G25" s="29">
        <v>132846.46</v>
      </c>
      <c r="H25" s="29">
        <v>34261</v>
      </c>
    </row>
    <row r="26" spans="1:8" x14ac:dyDescent="0.25">
      <c r="A26" s="28" t="s">
        <v>239</v>
      </c>
      <c r="B26" s="29" t="s">
        <v>220</v>
      </c>
      <c r="C26" s="30" t="s">
        <v>144</v>
      </c>
      <c r="D26" s="28" t="s">
        <v>274</v>
      </c>
      <c r="E26" s="29" t="s">
        <v>26</v>
      </c>
      <c r="F26" s="29">
        <v>2649</v>
      </c>
      <c r="G26" s="29">
        <v>2839590.23</v>
      </c>
      <c r="H26" s="29">
        <v>390200</v>
      </c>
    </row>
    <row r="27" spans="1:8" x14ac:dyDescent="0.25">
      <c r="A27" s="28" t="s">
        <v>242</v>
      </c>
      <c r="B27" s="29" t="s">
        <v>232</v>
      </c>
      <c r="C27" s="30" t="s">
        <v>145</v>
      </c>
      <c r="D27" s="28" t="s">
        <v>275</v>
      </c>
      <c r="E27" s="29" t="s">
        <v>27</v>
      </c>
      <c r="F27" s="29">
        <v>786</v>
      </c>
      <c r="G27" s="29">
        <v>323748.81</v>
      </c>
      <c r="H27" s="29">
        <v>82331</v>
      </c>
    </row>
    <row r="28" spans="1:8" x14ac:dyDescent="0.25">
      <c r="A28" s="28" t="s">
        <v>242</v>
      </c>
      <c r="B28" s="29" t="s">
        <v>233</v>
      </c>
      <c r="C28" s="30" t="s">
        <v>146</v>
      </c>
      <c r="D28" s="28" t="s">
        <v>276</v>
      </c>
      <c r="E28" s="29" t="s">
        <v>20</v>
      </c>
      <c r="F28" s="29">
        <v>307</v>
      </c>
      <c r="G28" s="29">
        <v>162888.91</v>
      </c>
      <c r="H28" s="29">
        <v>40473</v>
      </c>
    </row>
    <row r="29" spans="1:8" x14ac:dyDescent="0.25">
      <c r="A29" s="28" t="s">
        <v>240</v>
      </c>
      <c r="B29" s="29" t="s">
        <v>228</v>
      </c>
      <c r="C29" s="30" t="s">
        <v>147</v>
      </c>
      <c r="D29" s="28" t="s">
        <v>277</v>
      </c>
      <c r="E29" s="29" t="s">
        <v>23</v>
      </c>
      <c r="F29" s="29">
        <v>764</v>
      </c>
      <c r="G29" s="29">
        <v>481707.56</v>
      </c>
      <c r="H29" s="29">
        <v>99744</v>
      </c>
    </row>
    <row r="30" spans="1:8" x14ac:dyDescent="0.25">
      <c r="A30" s="28" t="s">
        <v>242</v>
      </c>
      <c r="B30" s="29" t="s">
        <v>232</v>
      </c>
      <c r="C30" s="30" t="s">
        <v>148</v>
      </c>
      <c r="D30" s="28" t="s">
        <v>278</v>
      </c>
      <c r="E30" s="29" t="s">
        <v>25</v>
      </c>
      <c r="F30" s="29">
        <v>556</v>
      </c>
      <c r="G30" s="29">
        <v>207857.88</v>
      </c>
      <c r="H30" s="29">
        <v>43782</v>
      </c>
    </row>
    <row r="31" spans="1:8" x14ac:dyDescent="0.25">
      <c r="A31" s="28" t="s">
        <v>240</v>
      </c>
      <c r="B31" s="29" t="s">
        <v>228</v>
      </c>
      <c r="C31" s="30" t="s">
        <v>149</v>
      </c>
      <c r="D31" s="28" t="s">
        <v>279</v>
      </c>
      <c r="E31" s="29" t="s">
        <v>24</v>
      </c>
      <c r="F31" s="29">
        <v>597</v>
      </c>
      <c r="G31" s="29">
        <v>570429.98</v>
      </c>
      <c r="H31" s="29">
        <v>92212</v>
      </c>
    </row>
    <row r="32" spans="1:8" x14ac:dyDescent="0.25">
      <c r="A32" s="28" t="s">
        <v>242</v>
      </c>
      <c r="B32" s="29" t="s">
        <v>232</v>
      </c>
      <c r="C32" s="30" t="s">
        <v>150</v>
      </c>
      <c r="D32" s="28" t="s">
        <v>280</v>
      </c>
      <c r="E32" s="29" t="s">
        <v>38</v>
      </c>
      <c r="F32" s="29">
        <v>317</v>
      </c>
      <c r="G32" s="29">
        <v>144014.53</v>
      </c>
      <c r="H32" s="29">
        <v>36619</v>
      </c>
    </row>
    <row r="33" spans="1:8" x14ac:dyDescent="0.25">
      <c r="A33" s="28" t="s">
        <v>240</v>
      </c>
      <c r="B33" s="29" t="s">
        <v>221</v>
      </c>
      <c r="C33" s="30" t="s">
        <v>151</v>
      </c>
      <c r="D33" s="28" t="s">
        <v>281</v>
      </c>
      <c r="E33" s="29" t="s">
        <v>22</v>
      </c>
      <c r="F33" s="29">
        <v>440</v>
      </c>
      <c r="G33" s="29">
        <v>100209.35</v>
      </c>
      <c r="H33" s="29">
        <v>84132</v>
      </c>
    </row>
    <row r="34" spans="1:8" x14ac:dyDescent="0.25">
      <c r="A34" s="28" t="s">
        <v>239</v>
      </c>
      <c r="B34" s="29" t="s">
        <v>220</v>
      </c>
      <c r="C34" s="30" t="s">
        <v>152</v>
      </c>
      <c r="D34" s="28" t="s">
        <v>282</v>
      </c>
      <c r="E34" s="29" t="s">
        <v>28</v>
      </c>
      <c r="F34" s="29">
        <v>304</v>
      </c>
      <c r="G34" s="29">
        <v>97298.35</v>
      </c>
      <c r="H34" s="29">
        <v>33448</v>
      </c>
    </row>
    <row r="35" spans="1:8" x14ac:dyDescent="0.25">
      <c r="A35" s="28" t="s">
        <v>243</v>
      </c>
      <c r="B35" s="29" t="s">
        <v>229</v>
      </c>
      <c r="C35" s="30" t="s">
        <v>153</v>
      </c>
      <c r="D35" s="28" t="s">
        <v>283</v>
      </c>
      <c r="E35" s="29" t="s">
        <v>29</v>
      </c>
      <c r="F35" s="29">
        <v>1340</v>
      </c>
      <c r="G35" s="29">
        <v>543498.52</v>
      </c>
      <c r="H35" s="29">
        <v>207400</v>
      </c>
    </row>
    <row r="36" spans="1:8" x14ac:dyDescent="0.25">
      <c r="A36" s="28" t="s">
        <v>241</v>
      </c>
      <c r="B36" s="29" t="s">
        <v>224</v>
      </c>
      <c r="C36" s="30" t="s">
        <v>154</v>
      </c>
      <c r="D36" s="28" t="s">
        <v>284</v>
      </c>
      <c r="E36" s="29" t="s">
        <v>31</v>
      </c>
      <c r="F36" s="29">
        <v>4284</v>
      </c>
      <c r="G36" s="29">
        <v>4788808.79</v>
      </c>
      <c r="H36" s="29">
        <v>600939</v>
      </c>
    </row>
    <row r="37" spans="1:8" x14ac:dyDescent="0.25">
      <c r="A37" s="28" t="s">
        <v>242</v>
      </c>
      <c r="B37" s="29" t="s">
        <v>226</v>
      </c>
      <c r="C37" s="30" t="s">
        <v>155</v>
      </c>
      <c r="D37" s="28" t="s">
        <v>285</v>
      </c>
      <c r="E37" s="29" t="s">
        <v>30</v>
      </c>
      <c r="F37" s="29">
        <v>1326</v>
      </c>
      <c r="G37" s="29">
        <v>744023.33</v>
      </c>
      <c r="H37" s="29">
        <v>111967</v>
      </c>
    </row>
    <row r="38" spans="1:8" x14ac:dyDescent="0.25">
      <c r="A38" s="28" t="s">
        <v>243</v>
      </c>
      <c r="B38" s="29" t="s">
        <v>229</v>
      </c>
      <c r="C38" s="30" t="s">
        <v>354</v>
      </c>
      <c r="D38" s="28" t="s">
        <v>286</v>
      </c>
      <c r="E38" s="29" t="s">
        <v>246</v>
      </c>
      <c r="F38" s="29">
        <v>1368</v>
      </c>
      <c r="G38" s="29">
        <v>858750.91</v>
      </c>
      <c r="H38" s="29">
        <v>165781</v>
      </c>
    </row>
    <row r="39" spans="1:8" x14ac:dyDescent="0.25">
      <c r="A39" s="28" t="s">
        <v>241</v>
      </c>
      <c r="B39" s="29" t="s">
        <v>234</v>
      </c>
      <c r="C39" s="30" t="s">
        <v>156</v>
      </c>
      <c r="D39" s="28" t="s">
        <v>287</v>
      </c>
      <c r="E39" s="29" t="s">
        <v>32</v>
      </c>
      <c r="F39" s="29">
        <v>288</v>
      </c>
      <c r="G39" s="29">
        <v>219129.15</v>
      </c>
      <c r="H39" s="29">
        <v>43342</v>
      </c>
    </row>
    <row r="40" spans="1:8" x14ac:dyDescent="0.25">
      <c r="A40" s="28" t="s">
        <v>240</v>
      </c>
      <c r="B40" s="29" t="s">
        <v>235</v>
      </c>
      <c r="C40" s="30" t="s">
        <v>157</v>
      </c>
      <c r="D40" s="28" t="s">
        <v>288</v>
      </c>
      <c r="E40" s="29" t="s">
        <v>33</v>
      </c>
      <c r="F40" s="29">
        <v>3141</v>
      </c>
      <c r="G40" s="29">
        <v>2196531.4700000002</v>
      </c>
      <c r="H40" s="29">
        <v>429300</v>
      </c>
    </row>
    <row r="41" spans="1:8" x14ac:dyDescent="0.25">
      <c r="A41" s="28" t="s">
        <v>243</v>
      </c>
      <c r="B41" s="29" t="s">
        <v>236</v>
      </c>
      <c r="C41" s="30" t="s">
        <v>158</v>
      </c>
      <c r="D41" s="28" t="s">
        <v>289</v>
      </c>
      <c r="E41" s="29" t="s">
        <v>34</v>
      </c>
      <c r="F41" s="29">
        <v>148</v>
      </c>
      <c r="G41" s="29">
        <v>38620.6</v>
      </c>
      <c r="H41" s="29">
        <v>16846</v>
      </c>
    </row>
    <row r="42" spans="1:8" x14ac:dyDescent="0.25">
      <c r="A42" s="28" t="s">
        <v>241</v>
      </c>
      <c r="B42" s="29" t="s">
        <v>224</v>
      </c>
      <c r="C42" s="30" t="s">
        <v>159</v>
      </c>
      <c r="D42" s="28" t="s">
        <v>290</v>
      </c>
      <c r="E42" s="29" t="s">
        <v>35</v>
      </c>
      <c r="F42" s="29">
        <v>766</v>
      </c>
      <c r="G42" s="29">
        <v>634393.03</v>
      </c>
      <c r="H42" s="29">
        <v>104887</v>
      </c>
    </row>
    <row r="43" spans="1:8" x14ac:dyDescent="0.25">
      <c r="A43" s="28" t="s">
        <v>240</v>
      </c>
      <c r="B43" s="29" t="s">
        <v>235</v>
      </c>
      <c r="C43" s="30" t="s">
        <v>160</v>
      </c>
      <c r="D43" s="28" t="s">
        <v>291</v>
      </c>
      <c r="E43" s="29" t="s">
        <v>36</v>
      </c>
      <c r="F43" s="29">
        <v>299</v>
      </c>
      <c r="G43" s="29">
        <v>63352.17</v>
      </c>
      <c r="H43" s="29">
        <v>38099</v>
      </c>
    </row>
    <row r="44" spans="1:8" x14ac:dyDescent="0.25">
      <c r="A44" s="28" t="s">
        <v>242</v>
      </c>
      <c r="B44" s="29" t="s">
        <v>231</v>
      </c>
      <c r="C44" s="30" t="s">
        <v>161</v>
      </c>
      <c r="D44" s="28" t="s">
        <v>292</v>
      </c>
      <c r="E44" s="29" t="s">
        <v>37</v>
      </c>
      <c r="F44" s="29">
        <v>196</v>
      </c>
      <c r="G44" s="29">
        <v>118291.95</v>
      </c>
      <c r="H44" s="29">
        <v>23902</v>
      </c>
    </row>
    <row r="45" spans="1:8" x14ac:dyDescent="0.25">
      <c r="A45" s="28" t="s">
        <v>242</v>
      </c>
      <c r="B45" s="29" t="s">
        <v>233</v>
      </c>
      <c r="C45" s="30" t="s">
        <v>121</v>
      </c>
      <c r="D45" s="28" t="s">
        <v>247</v>
      </c>
      <c r="E45" s="29" t="s">
        <v>5</v>
      </c>
      <c r="F45" s="29">
        <v>549</v>
      </c>
      <c r="G45" s="29">
        <v>301123.84000000003</v>
      </c>
      <c r="H45" s="29">
        <v>44868</v>
      </c>
    </row>
    <row r="46" spans="1:8" x14ac:dyDescent="0.25">
      <c r="A46" s="28" t="s">
        <v>240</v>
      </c>
      <c r="B46" s="29" t="s">
        <v>235</v>
      </c>
      <c r="C46" s="30" t="s">
        <v>162</v>
      </c>
      <c r="D46" s="28" t="s">
        <v>293</v>
      </c>
      <c r="E46" s="29" t="s">
        <v>78</v>
      </c>
      <c r="F46" s="29">
        <v>396</v>
      </c>
      <c r="G46" s="29">
        <v>213846.24</v>
      </c>
      <c r="H46" s="29">
        <v>35429</v>
      </c>
    </row>
    <row r="47" spans="1:8" x14ac:dyDescent="0.25">
      <c r="A47" s="28" t="s">
        <v>241</v>
      </c>
      <c r="B47" s="29" t="s">
        <v>234</v>
      </c>
      <c r="C47" s="30" t="s">
        <v>163</v>
      </c>
      <c r="D47" s="28" t="s">
        <v>294</v>
      </c>
      <c r="E47" s="29" t="s">
        <v>43</v>
      </c>
      <c r="F47" s="29">
        <v>995</v>
      </c>
      <c r="G47" s="29">
        <v>940861.27</v>
      </c>
      <c r="H47" s="29">
        <v>234072</v>
      </c>
    </row>
    <row r="48" spans="1:8" x14ac:dyDescent="0.25">
      <c r="A48" s="28" t="s">
        <v>242</v>
      </c>
      <c r="B48" s="29" t="s">
        <v>226</v>
      </c>
      <c r="C48" s="30" t="s">
        <v>164</v>
      </c>
      <c r="D48" s="28" t="s">
        <v>295</v>
      </c>
      <c r="E48" s="29" t="s">
        <v>40</v>
      </c>
      <c r="F48" s="29">
        <v>914</v>
      </c>
      <c r="G48" s="29">
        <v>636349.93000000005</v>
      </c>
      <c r="H48" s="29">
        <v>129821</v>
      </c>
    </row>
    <row r="49" spans="1:8" x14ac:dyDescent="0.25">
      <c r="A49" s="28" t="s">
        <v>240</v>
      </c>
      <c r="B49" s="29" t="s">
        <v>228</v>
      </c>
      <c r="C49" s="30" t="s">
        <v>165</v>
      </c>
      <c r="D49" s="28" t="s">
        <v>296</v>
      </c>
      <c r="E49" s="29" t="s">
        <v>39</v>
      </c>
      <c r="F49" s="29">
        <v>491</v>
      </c>
      <c r="G49" s="29">
        <v>363457.15</v>
      </c>
      <c r="H49" s="29">
        <v>74539</v>
      </c>
    </row>
    <row r="50" spans="1:8" x14ac:dyDescent="0.25">
      <c r="A50" s="28" t="s">
        <v>241</v>
      </c>
      <c r="B50" s="29" t="s">
        <v>224</v>
      </c>
      <c r="C50" s="30" t="s">
        <v>166</v>
      </c>
      <c r="D50" s="28" t="s">
        <v>297</v>
      </c>
      <c r="E50" s="29" t="s">
        <v>41</v>
      </c>
      <c r="F50" s="29">
        <v>560</v>
      </c>
      <c r="G50" s="29">
        <v>346528.02</v>
      </c>
      <c r="H50" s="29">
        <v>59889</v>
      </c>
    </row>
    <row r="51" spans="1:8" x14ac:dyDescent="0.25">
      <c r="A51" s="28" t="s">
        <v>240</v>
      </c>
      <c r="B51" s="29" t="s">
        <v>228</v>
      </c>
      <c r="C51" s="30" t="s">
        <v>167</v>
      </c>
      <c r="D51" s="28" t="s">
        <v>298</v>
      </c>
      <c r="E51" s="29" t="s">
        <v>42</v>
      </c>
      <c r="F51" s="29">
        <v>341</v>
      </c>
      <c r="G51" s="29">
        <v>338670.46</v>
      </c>
      <c r="H51" s="29">
        <v>77179</v>
      </c>
    </row>
    <row r="52" spans="1:8" x14ac:dyDescent="0.25">
      <c r="A52" s="28" t="s">
        <v>241</v>
      </c>
      <c r="B52" s="29" t="s">
        <v>224</v>
      </c>
      <c r="C52" s="30" t="s">
        <v>168</v>
      </c>
      <c r="D52" s="28" t="s">
        <v>299</v>
      </c>
      <c r="E52" s="29" t="s">
        <v>44</v>
      </c>
      <c r="F52" s="29">
        <v>1304</v>
      </c>
      <c r="G52" s="29">
        <v>816888.52</v>
      </c>
      <c r="H52" s="29">
        <v>177903</v>
      </c>
    </row>
    <row r="53" spans="1:8" x14ac:dyDescent="0.25">
      <c r="A53" s="28" t="s">
        <v>241</v>
      </c>
      <c r="B53" s="29" t="s">
        <v>222</v>
      </c>
      <c r="C53" s="30" t="s">
        <v>169</v>
      </c>
      <c r="D53" s="28" t="s">
        <v>300</v>
      </c>
      <c r="E53" s="29" t="s">
        <v>45</v>
      </c>
      <c r="F53" s="29">
        <v>443</v>
      </c>
      <c r="G53" s="29">
        <v>171069.93</v>
      </c>
      <c r="H53" s="29">
        <v>53801</v>
      </c>
    </row>
    <row r="54" spans="1:8" x14ac:dyDescent="0.25">
      <c r="A54" s="28" t="s">
        <v>240</v>
      </c>
      <c r="B54" s="29" t="s">
        <v>228</v>
      </c>
      <c r="C54" s="30" t="s">
        <v>170</v>
      </c>
      <c r="D54" s="28" t="s">
        <v>301</v>
      </c>
      <c r="E54" s="29" t="s">
        <v>48</v>
      </c>
      <c r="F54" s="29">
        <v>375</v>
      </c>
      <c r="G54" s="29">
        <v>236922.88</v>
      </c>
      <c r="H54" s="29">
        <v>81630</v>
      </c>
    </row>
    <row r="55" spans="1:8" x14ac:dyDescent="0.25">
      <c r="A55" s="28" t="s">
        <v>241</v>
      </c>
      <c r="B55" s="29" t="s">
        <v>224</v>
      </c>
      <c r="C55" s="30" t="s">
        <v>171</v>
      </c>
      <c r="D55" s="28" t="s">
        <v>302</v>
      </c>
      <c r="E55" s="29" t="s">
        <v>108</v>
      </c>
      <c r="F55" s="29">
        <v>568</v>
      </c>
      <c r="G55" s="29">
        <v>296724.56</v>
      </c>
      <c r="H55" s="29">
        <v>68252</v>
      </c>
    </row>
    <row r="56" spans="1:8" x14ac:dyDescent="0.25">
      <c r="A56" s="28" t="s">
        <v>242</v>
      </c>
      <c r="B56" s="29" t="s">
        <v>237</v>
      </c>
      <c r="C56" s="30" t="s">
        <v>172</v>
      </c>
      <c r="D56" s="28" t="s">
        <v>303</v>
      </c>
      <c r="E56" s="29" t="s">
        <v>50</v>
      </c>
      <c r="F56" s="29">
        <v>921</v>
      </c>
      <c r="G56" s="29">
        <v>509771.4</v>
      </c>
      <c r="H56" s="29">
        <v>152909</v>
      </c>
    </row>
    <row r="57" spans="1:8" x14ac:dyDescent="0.25">
      <c r="A57" s="28" t="s">
        <v>239</v>
      </c>
      <c r="B57" s="29" t="s">
        <v>220</v>
      </c>
      <c r="C57" s="30" t="s">
        <v>173</v>
      </c>
      <c r="D57" s="28" t="s">
        <v>304</v>
      </c>
      <c r="E57" s="29" t="s">
        <v>46</v>
      </c>
      <c r="F57" s="29">
        <v>1019</v>
      </c>
      <c r="G57" s="29">
        <v>517670.76</v>
      </c>
      <c r="H57" s="29">
        <v>124093</v>
      </c>
    </row>
    <row r="58" spans="1:8" x14ac:dyDescent="0.25">
      <c r="A58" s="28" t="s">
        <v>240</v>
      </c>
      <c r="B58" s="29" t="s">
        <v>228</v>
      </c>
      <c r="C58" s="30" t="s">
        <v>174</v>
      </c>
      <c r="D58" s="28" t="s">
        <v>305</v>
      </c>
      <c r="E58" s="29" t="s">
        <v>47</v>
      </c>
      <c r="F58" s="29">
        <v>21291</v>
      </c>
      <c r="G58" s="29">
        <v>11644023.550000001</v>
      </c>
      <c r="H58" s="29">
        <v>2820272</v>
      </c>
    </row>
    <row r="59" spans="1:8" x14ac:dyDescent="0.25">
      <c r="A59" s="28" t="s">
        <v>243</v>
      </c>
      <c r="B59" s="29" t="s">
        <v>229</v>
      </c>
      <c r="C59" s="30" t="s">
        <v>175</v>
      </c>
      <c r="D59" s="28" t="s">
        <v>306</v>
      </c>
      <c r="E59" s="29" t="s">
        <v>49</v>
      </c>
      <c r="F59" s="29">
        <v>1639</v>
      </c>
      <c r="G59" s="29">
        <v>935927.77</v>
      </c>
      <c r="H59" s="29">
        <v>171656</v>
      </c>
    </row>
    <row r="60" spans="1:8" x14ac:dyDescent="0.25">
      <c r="A60" s="28" t="s">
        <v>242</v>
      </c>
      <c r="B60" s="29" t="s">
        <v>225</v>
      </c>
      <c r="C60" s="30" t="s">
        <v>176</v>
      </c>
      <c r="D60" s="28" t="s">
        <v>307</v>
      </c>
      <c r="E60" s="29" t="s">
        <v>51</v>
      </c>
      <c r="F60" s="29">
        <v>4404</v>
      </c>
      <c r="G60" s="29">
        <v>4088112.77</v>
      </c>
      <c r="H60" s="29">
        <v>586635</v>
      </c>
    </row>
    <row r="61" spans="1:8" x14ac:dyDescent="0.25">
      <c r="A61" s="28" t="s">
        <v>240</v>
      </c>
      <c r="B61" s="29" t="s">
        <v>221</v>
      </c>
      <c r="C61" s="30" t="s">
        <v>177</v>
      </c>
      <c r="D61" s="28" t="s">
        <v>308</v>
      </c>
      <c r="E61" s="29" t="s">
        <v>52</v>
      </c>
      <c r="F61" s="29">
        <v>587</v>
      </c>
      <c r="G61" s="29">
        <v>203963.18</v>
      </c>
      <c r="H61" s="29">
        <v>82723</v>
      </c>
    </row>
    <row r="62" spans="1:8" x14ac:dyDescent="0.25">
      <c r="A62" s="28" t="s">
        <v>239</v>
      </c>
      <c r="B62" s="29" t="s">
        <v>230</v>
      </c>
      <c r="C62" s="30" t="s">
        <v>178</v>
      </c>
      <c r="D62" s="28" t="s">
        <v>309</v>
      </c>
      <c r="E62" s="29" t="s">
        <v>53</v>
      </c>
      <c r="F62" s="29">
        <v>452</v>
      </c>
      <c r="G62" s="29">
        <v>215194.69</v>
      </c>
      <c r="H62" s="29">
        <v>54810</v>
      </c>
    </row>
    <row r="63" spans="1:8" x14ac:dyDescent="0.25">
      <c r="A63" s="28" t="s">
        <v>239</v>
      </c>
      <c r="B63" s="29" t="s">
        <v>230</v>
      </c>
      <c r="C63" s="30" t="s">
        <v>179</v>
      </c>
      <c r="D63" s="28" t="s">
        <v>310</v>
      </c>
      <c r="E63" s="29" t="s">
        <v>54</v>
      </c>
      <c r="F63" s="29">
        <v>414</v>
      </c>
      <c r="G63" s="29">
        <v>228249.33</v>
      </c>
      <c r="H63" s="29">
        <v>43739</v>
      </c>
    </row>
    <row r="64" spans="1:8" x14ac:dyDescent="0.25">
      <c r="A64" s="28" t="s">
        <v>243</v>
      </c>
      <c r="B64" s="29" t="s">
        <v>227</v>
      </c>
      <c r="C64" s="30" t="s">
        <v>180</v>
      </c>
      <c r="D64" s="28" t="s">
        <v>311</v>
      </c>
      <c r="E64" s="29" t="s">
        <v>57</v>
      </c>
      <c r="F64" s="29">
        <v>1495</v>
      </c>
      <c r="G64" s="29">
        <v>659177.61</v>
      </c>
      <c r="H64" s="29">
        <v>203099</v>
      </c>
    </row>
    <row r="65" spans="1:8" x14ac:dyDescent="0.25">
      <c r="A65" s="28" t="s">
        <v>239</v>
      </c>
      <c r="B65" s="29" t="s">
        <v>220</v>
      </c>
      <c r="C65" s="30" t="s">
        <v>181</v>
      </c>
      <c r="D65" s="28" t="s">
        <v>312</v>
      </c>
      <c r="E65" s="29" t="s">
        <v>55</v>
      </c>
      <c r="F65" s="29">
        <v>3155</v>
      </c>
      <c r="G65" s="29">
        <v>726327.38</v>
      </c>
      <c r="H65" s="29">
        <v>380060</v>
      </c>
    </row>
    <row r="66" spans="1:8" x14ac:dyDescent="0.25">
      <c r="A66" s="28" t="s">
        <v>243</v>
      </c>
      <c r="B66" s="29" t="s">
        <v>229</v>
      </c>
      <c r="C66" s="30" t="s">
        <v>182</v>
      </c>
      <c r="D66" s="28" t="s">
        <v>313</v>
      </c>
      <c r="E66" s="29" t="s">
        <v>63</v>
      </c>
      <c r="F66" s="29">
        <v>1381</v>
      </c>
      <c r="G66" s="29">
        <v>619179.04</v>
      </c>
      <c r="H66" s="29">
        <v>176615</v>
      </c>
    </row>
    <row r="67" spans="1:8" x14ac:dyDescent="0.25">
      <c r="A67" s="28" t="s">
        <v>240</v>
      </c>
      <c r="B67" s="29" t="s">
        <v>228</v>
      </c>
      <c r="C67" s="30" t="s">
        <v>183</v>
      </c>
      <c r="D67" s="28" t="s">
        <v>314</v>
      </c>
      <c r="E67" s="29" t="s">
        <v>66</v>
      </c>
      <c r="F67" s="29">
        <v>302</v>
      </c>
      <c r="G67" s="29">
        <v>127105.31</v>
      </c>
      <c r="H67" s="29">
        <v>25721</v>
      </c>
    </row>
    <row r="68" spans="1:8" x14ac:dyDescent="0.25">
      <c r="A68" s="28" t="s">
        <v>241</v>
      </c>
      <c r="B68" s="29" t="s">
        <v>238</v>
      </c>
      <c r="C68" s="30" t="s">
        <v>184</v>
      </c>
      <c r="D68" s="28" t="s">
        <v>315</v>
      </c>
      <c r="E68" s="29" t="s">
        <v>59</v>
      </c>
      <c r="F68" s="29">
        <v>2183</v>
      </c>
      <c r="G68" s="29">
        <v>895719.45</v>
      </c>
      <c r="H68" s="29">
        <v>299410</v>
      </c>
    </row>
    <row r="69" spans="1:8" x14ac:dyDescent="0.25">
      <c r="A69" s="28" t="s">
        <v>241</v>
      </c>
      <c r="B69" s="29" t="s">
        <v>222</v>
      </c>
      <c r="C69" s="30" t="s">
        <v>355</v>
      </c>
      <c r="D69" s="28" t="s">
        <v>316</v>
      </c>
      <c r="E69" s="29" t="s">
        <v>64</v>
      </c>
      <c r="F69" s="29">
        <v>710</v>
      </c>
      <c r="G69" s="29">
        <v>449558.18</v>
      </c>
      <c r="H69" s="29">
        <v>110390</v>
      </c>
    </row>
    <row r="70" spans="1:8" x14ac:dyDescent="0.25">
      <c r="A70" s="28" t="s">
        <v>242</v>
      </c>
      <c r="B70" s="29" t="s">
        <v>233</v>
      </c>
      <c r="C70" s="30" t="s">
        <v>185</v>
      </c>
      <c r="D70" s="28" t="s">
        <v>317</v>
      </c>
      <c r="E70" s="29" t="s">
        <v>58</v>
      </c>
      <c r="F70" s="29">
        <v>677</v>
      </c>
      <c r="G70" s="29">
        <v>331191.58</v>
      </c>
      <c r="H70" s="29">
        <v>80138</v>
      </c>
    </row>
    <row r="71" spans="1:8" x14ac:dyDescent="0.25">
      <c r="A71" s="28" t="s">
        <v>243</v>
      </c>
      <c r="B71" s="29" t="s">
        <v>229</v>
      </c>
      <c r="C71" s="30" t="s">
        <v>186</v>
      </c>
      <c r="D71" s="28" t="s">
        <v>318</v>
      </c>
      <c r="E71" s="29" t="s">
        <v>56</v>
      </c>
      <c r="F71" s="29">
        <v>1028</v>
      </c>
      <c r="G71" s="29">
        <v>868155.83</v>
      </c>
      <c r="H71" s="29">
        <v>250054</v>
      </c>
    </row>
    <row r="72" spans="1:8" x14ac:dyDescent="0.25">
      <c r="A72" s="28" t="s">
        <v>241</v>
      </c>
      <c r="B72" s="29" t="s">
        <v>224</v>
      </c>
      <c r="C72" s="30" t="s">
        <v>187</v>
      </c>
      <c r="D72" s="28" t="s">
        <v>319</v>
      </c>
      <c r="E72" s="29" t="s">
        <v>60</v>
      </c>
      <c r="F72" s="29">
        <v>757</v>
      </c>
      <c r="G72" s="29">
        <v>617261.43000000005</v>
      </c>
      <c r="H72" s="29">
        <v>118704</v>
      </c>
    </row>
    <row r="73" spans="1:8" x14ac:dyDescent="0.25">
      <c r="A73" s="28" t="s">
        <v>241</v>
      </c>
      <c r="B73" s="29" t="s">
        <v>224</v>
      </c>
      <c r="C73" s="30" t="s">
        <v>188</v>
      </c>
      <c r="D73" s="28" t="s">
        <v>320</v>
      </c>
      <c r="E73" s="29" t="s">
        <v>65</v>
      </c>
      <c r="F73" s="29">
        <v>1368</v>
      </c>
      <c r="G73" s="29">
        <v>979929.4</v>
      </c>
      <c r="H73" s="29">
        <v>197849</v>
      </c>
    </row>
    <row r="74" spans="1:8" x14ac:dyDescent="0.25">
      <c r="A74" s="28" t="s">
        <v>243</v>
      </c>
      <c r="B74" s="29" t="s">
        <v>236</v>
      </c>
      <c r="C74" s="30" t="s">
        <v>189</v>
      </c>
      <c r="D74" s="28" t="s">
        <v>321</v>
      </c>
      <c r="E74" s="29" t="s">
        <v>61</v>
      </c>
      <c r="F74" s="29">
        <v>264</v>
      </c>
      <c r="G74" s="29">
        <v>148759.03</v>
      </c>
      <c r="H74" s="29">
        <v>49313</v>
      </c>
    </row>
    <row r="75" spans="1:8" x14ac:dyDescent="0.25">
      <c r="A75" s="28" t="s">
        <v>242</v>
      </c>
      <c r="B75" s="29" t="s">
        <v>237</v>
      </c>
      <c r="C75" s="30" t="s">
        <v>190</v>
      </c>
      <c r="D75" s="28" t="s">
        <v>322</v>
      </c>
      <c r="E75" s="29" t="s">
        <v>67</v>
      </c>
      <c r="F75" s="29">
        <v>700</v>
      </c>
      <c r="G75" s="29">
        <v>249888.89</v>
      </c>
      <c r="H75" s="29">
        <v>72592</v>
      </c>
    </row>
    <row r="76" spans="1:8" x14ac:dyDescent="0.25">
      <c r="A76" s="28" t="s">
        <v>241</v>
      </c>
      <c r="B76" s="29" t="s">
        <v>224</v>
      </c>
      <c r="C76" s="30" t="s">
        <v>191</v>
      </c>
      <c r="D76" s="28" t="s">
        <v>323</v>
      </c>
      <c r="E76" s="29" t="s">
        <v>62</v>
      </c>
      <c r="F76" s="29">
        <v>4132</v>
      </c>
      <c r="G76" s="29">
        <v>3510912.79</v>
      </c>
      <c r="H76" s="29">
        <v>943589</v>
      </c>
    </row>
    <row r="77" spans="1:8" x14ac:dyDescent="0.25">
      <c r="A77" s="28" t="s">
        <v>239</v>
      </c>
      <c r="B77" s="29" t="s">
        <v>220</v>
      </c>
      <c r="C77" s="30" t="s">
        <v>192</v>
      </c>
      <c r="D77" s="28" t="s">
        <v>324</v>
      </c>
      <c r="E77" s="29" t="s">
        <v>70</v>
      </c>
      <c r="F77" s="29">
        <v>779</v>
      </c>
      <c r="G77" s="29">
        <v>246495.4</v>
      </c>
      <c r="H77" s="29">
        <v>75226</v>
      </c>
    </row>
    <row r="78" spans="1:8" x14ac:dyDescent="0.25">
      <c r="A78" s="28" t="s">
        <v>243</v>
      </c>
      <c r="B78" s="29" t="s">
        <v>229</v>
      </c>
      <c r="C78" s="30" t="s">
        <v>193</v>
      </c>
      <c r="D78" s="28" t="s">
        <v>325</v>
      </c>
      <c r="E78" s="29" t="s">
        <v>68</v>
      </c>
      <c r="F78" s="29">
        <v>1481</v>
      </c>
      <c r="G78" s="29">
        <v>666381.92000000004</v>
      </c>
      <c r="H78" s="29">
        <v>201177</v>
      </c>
    </row>
    <row r="79" spans="1:8" x14ac:dyDescent="0.25">
      <c r="A79" s="28" t="s">
        <v>242</v>
      </c>
      <c r="B79" s="29" t="s">
        <v>232</v>
      </c>
      <c r="C79" s="30" t="s">
        <v>122</v>
      </c>
      <c r="D79" s="28" t="s">
        <v>248</v>
      </c>
      <c r="E79" s="29" t="s">
        <v>109</v>
      </c>
      <c r="F79" s="29">
        <v>1255</v>
      </c>
      <c r="G79" s="29">
        <v>743108.47</v>
      </c>
      <c r="H79" s="29">
        <v>131989</v>
      </c>
    </row>
    <row r="80" spans="1:8" x14ac:dyDescent="0.25">
      <c r="A80" s="28" t="s">
        <v>243</v>
      </c>
      <c r="B80" s="29" t="s">
        <v>229</v>
      </c>
      <c r="C80" s="30" t="s">
        <v>123</v>
      </c>
      <c r="D80" s="28" t="s">
        <v>249</v>
      </c>
      <c r="E80" s="29" t="s">
        <v>250</v>
      </c>
      <c r="F80" s="29">
        <v>1546</v>
      </c>
      <c r="G80" s="29">
        <v>605423.39</v>
      </c>
      <c r="H80" s="29">
        <v>210620</v>
      </c>
    </row>
    <row r="81" spans="1:8" x14ac:dyDescent="0.25">
      <c r="A81" s="28" t="s">
        <v>241</v>
      </c>
      <c r="B81" s="29" t="s">
        <v>234</v>
      </c>
      <c r="C81" s="30" t="s">
        <v>194</v>
      </c>
      <c r="D81" s="28" t="s">
        <v>326</v>
      </c>
      <c r="E81" s="29" t="s">
        <v>71</v>
      </c>
      <c r="F81" s="29">
        <v>384</v>
      </c>
      <c r="G81" s="29">
        <v>178609.29</v>
      </c>
      <c r="H81" s="29">
        <v>41191</v>
      </c>
    </row>
    <row r="82" spans="1:8" x14ac:dyDescent="0.25">
      <c r="A82" s="28" t="s">
        <v>243</v>
      </c>
      <c r="B82" s="29" t="s">
        <v>229</v>
      </c>
      <c r="C82" s="30" t="s">
        <v>195</v>
      </c>
      <c r="D82" s="28" t="s">
        <v>327</v>
      </c>
      <c r="E82" s="29" t="s">
        <v>73</v>
      </c>
      <c r="F82" s="29">
        <v>1009</v>
      </c>
      <c r="G82" s="29">
        <v>660378.31999999995</v>
      </c>
      <c r="H82" s="29">
        <v>155219</v>
      </c>
    </row>
    <row r="83" spans="1:8" x14ac:dyDescent="0.25">
      <c r="A83" s="28" t="s">
        <v>241</v>
      </c>
      <c r="B83" s="29" t="s">
        <v>234</v>
      </c>
      <c r="C83" s="30" t="s">
        <v>196</v>
      </c>
      <c r="D83" s="28" t="s">
        <v>328</v>
      </c>
      <c r="E83" s="29" t="s">
        <v>72</v>
      </c>
      <c r="F83" s="29">
        <v>12848</v>
      </c>
      <c r="G83" s="29">
        <v>14960761.58</v>
      </c>
      <c r="H83" s="29">
        <v>2284283</v>
      </c>
    </row>
    <row r="84" spans="1:8" x14ac:dyDescent="0.25">
      <c r="A84" s="28" t="s">
        <v>243</v>
      </c>
      <c r="B84" s="29" t="s">
        <v>227</v>
      </c>
      <c r="C84" s="30" t="s">
        <v>197</v>
      </c>
      <c r="D84" s="28" t="s">
        <v>329</v>
      </c>
      <c r="E84" s="29" t="s">
        <v>74</v>
      </c>
      <c r="F84" s="29">
        <v>568</v>
      </c>
      <c r="G84" s="29">
        <v>250867.73</v>
      </c>
      <c r="H84" s="29">
        <v>124801</v>
      </c>
    </row>
    <row r="85" spans="1:8" x14ac:dyDescent="0.25">
      <c r="A85" s="28" t="s">
        <v>242</v>
      </c>
      <c r="B85" s="29" t="s">
        <v>225</v>
      </c>
      <c r="C85" s="30" t="s">
        <v>198</v>
      </c>
      <c r="D85" s="28" t="s">
        <v>330</v>
      </c>
      <c r="E85" s="29" t="s">
        <v>75</v>
      </c>
      <c r="F85" s="29">
        <v>565</v>
      </c>
      <c r="G85" s="29">
        <v>440944.18</v>
      </c>
      <c r="H85" s="29">
        <v>51800</v>
      </c>
    </row>
    <row r="86" spans="1:8" x14ac:dyDescent="0.25">
      <c r="A86" s="28" t="s">
        <v>239</v>
      </c>
      <c r="B86" s="29" t="s">
        <v>230</v>
      </c>
      <c r="C86" s="30" t="s">
        <v>199</v>
      </c>
      <c r="D86" s="28" t="s">
        <v>331</v>
      </c>
      <c r="E86" s="29" t="s">
        <v>80</v>
      </c>
      <c r="F86" s="29">
        <v>1469</v>
      </c>
      <c r="G86" s="29">
        <v>1103552.8</v>
      </c>
      <c r="H86" s="29">
        <v>216924</v>
      </c>
    </row>
    <row r="87" spans="1:8" x14ac:dyDescent="0.25">
      <c r="A87" s="28" t="s">
        <v>240</v>
      </c>
      <c r="B87" s="29" t="s">
        <v>235</v>
      </c>
      <c r="C87" s="30" t="s">
        <v>200</v>
      </c>
      <c r="D87" s="28" t="s">
        <v>332</v>
      </c>
      <c r="E87" s="29" t="s">
        <v>81</v>
      </c>
      <c r="F87" s="29">
        <v>196</v>
      </c>
      <c r="G87" s="29">
        <v>86698.48</v>
      </c>
      <c r="H87" s="29">
        <v>17269</v>
      </c>
    </row>
    <row r="88" spans="1:8" x14ac:dyDescent="0.25">
      <c r="A88" s="28" t="s">
        <v>241</v>
      </c>
      <c r="B88" s="29" t="s">
        <v>224</v>
      </c>
      <c r="C88" s="30" t="s">
        <v>201</v>
      </c>
      <c r="D88" s="28" t="s">
        <v>333</v>
      </c>
      <c r="E88" s="29" t="s">
        <v>76</v>
      </c>
      <c r="F88" s="29">
        <v>568</v>
      </c>
      <c r="G88" s="29">
        <v>387067.81</v>
      </c>
      <c r="H88" s="29">
        <v>74432</v>
      </c>
    </row>
    <row r="89" spans="1:8" x14ac:dyDescent="0.25">
      <c r="A89" s="28" t="s">
        <v>239</v>
      </c>
      <c r="B89" s="29" t="s">
        <v>220</v>
      </c>
      <c r="C89" s="30" t="s">
        <v>202</v>
      </c>
      <c r="D89" s="28" t="s">
        <v>334</v>
      </c>
      <c r="E89" s="29" t="s">
        <v>79</v>
      </c>
      <c r="F89" s="29">
        <v>791</v>
      </c>
      <c r="G89" s="29">
        <v>535680.68000000005</v>
      </c>
      <c r="H89" s="29">
        <v>92102</v>
      </c>
    </row>
    <row r="90" spans="1:8" x14ac:dyDescent="0.25">
      <c r="A90" s="28" t="s">
        <v>240</v>
      </c>
      <c r="B90" s="29" t="s">
        <v>228</v>
      </c>
      <c r="C90" s="30" t="s">
        <v>203</v>
      </c>
      <c r="D90" s="28" t="s">
        <v>335</v>
      </c>
      <c r="E90" s="29" t="s">
        <v>77</v>
      </c>
      <c r="F90" s="29">
        <v>167</v>
      </c>
      <c r="G90" s="29">
        <v>48238.47</v>
      </c>
      <c r="H90" s="29">
        <v>18195</v>
      </c>
    </row>
    <row r="91" spans="1:8" x14ac:dyDescent="0.25">
      <c r="A91" s="28" t="s">
        <v>242</v>
      </c>
      <c r="B91" s="29" t="s">
        <v>226</v>
      </c>
      <c r="C91" s="30" t="s">
        <v>204</v>
      </c>
      <c r="D91" s="28" t="s">
        <v>336</v>
      </c>
      <c r="E91" s="29" t="s">
        <v>82</v>
      </c>
      <c r="F91" s="29">
        <v>1271</v>
      </c>
      <c r="G91" s="29">
        <v>744065.26</v>
      </c>
      <c r="H91" s="29">
        <v>136231</v>
      </c>
    </row>
    <row r="92" spans="1:8" x14ac:dyDescent="0.25">
      <c r="A92" s="28" t="s">
        <v>242</v>
      </c>
      <c r="B92" s="29" t="s">
        <v>233</v>
      </c>
      <c r="C92" s="30" t="s">
        <v>205</v>
      </c>
      <c r="D92" s="28" t="s">
        <v>337</v>
      </c>
      <c r="E92" s="29" t="s">
        <v>83</v>
      </c>
      <c r="F92" s="29">
        <v>610</v>
      </c>
      <c r="G92" s="29">
        <v>151297.62</v>
      </c>
      <c r="H92" s="29">
        <v>60930</v>
      </c>
    </row>
    <row r="93" spans="1:8" x14ac:dyDescent="0.25">
      <c r="A93" s="28" t="s">
        <v>241</v>
      </c>
      <c r="B93" s="29" t="s">
        <v>238</v>
      </c>
      <c r="C93" s="30" t="s">
        <v>206</v>
      </c>
      <c r="D93" s="28" t="s">
        <v>338</v>
      </c>
      <c r="E93" s="29" t="s">
        <v>86</v>
      </c>
      <c r="F93" s="29">
        <v>717</v>
      </c>
      <c r="G93" s="29">
        <v>463318.92</v>
      </c>
      <c r="H93" s="29">
        <v>122197</v>
      </c>
    </row>
    <row r="94" spans="1:8" x14ac:dyDescent="0.25">
      <c r="A94" s="28" t="s">
        <v>240</v>
      </c>
      <c r="B94" s="29" t="s">
        <v>221</v>
      </c>
      <c r="C94" s="30" t="s">
        <v>207</v>
      </c>
      <c r="D94" s="28" t="s">
        <v>339</v>
      </c>
      <c r="E94" s="29" t="s">
        <v>84</v>
      </c>
      <c r="F94" s="29">
        <v>6530</v>
      </c>
      <c r="G94" s="29">
        <v>2669701.4300000002</v>
      </c>
      <c r="H94" s="29">
        <v>718222</v>
      </c>
    </row>
    <row r="95" spans="1:8" x14ac:dyDescent="0.25">
      <c r="A95" s="28" t="s">
        <v>239</v>
      </c>
      <c r="B95" s="29" t="s">
        <v>220</v>
      </c>
      <c r="C95" s="30" t="s">
        <v>208</v>
      </c>
      <c r="D95" s="28" t="s">
        <v>340</v>
      </c>
      <c r="E95" s="29" t="s">
        <v>85</v>
      </c>
      <c r="F95" s="29">
        <v>836</v>
      </c>
      <c r="G95" s="29">
        <v>307380.77</v>
      </c>
      <c r="H95" s="29">
        <v>87847</v>
      </c>
    </row>
    <row r="96" spans="1:8" x14ac:dyDescent="0.25">
      <c r="A96" s="28" t="s">
        <v>243</v>
      </c>
      <c r="B96" s="29" t="s">
        <v>253</v>
      </c>
      <c r="C96" s="30" t="s">
        <v>356</v>
      </c>
      <c r="D96" s="28" t="s">
        <v>341</v>
      </c>
      <c r="E96" s="29" t="s">
        <v>245</v>
      </c>
      <c r="F96" s="29">
        <v>614</v>
      </c>
      <c r="G96" s="29">
        <v>366543.82</v>
      </c>
      <c r="H96" s="29">
        <v>86402</v>
      </c>
    </row>
    <row r="97" spans="1:8" x14ac:dyDescent="0.25">
      <c r="A97" s="28" t="s">
        <v>243</v>
      </c>
      <c r="B97" s="29" t="s">
        <v>227</v>
      </c>
      <c r="C97" s="30" t="s">
        <v>209</v>
      </c>
      <c r="D97" s="28" t="s">
        <v>342</v>
      </c>
      <c r="E97" s="29" t="s">
        <v>88</v>
      </c>
      <c r="F97" s="29">
        <v>567</v>
      </c>
      <c r="G97" s="29">
        <v>501970.43</v>
      </c>
      <c r="H97" s="29">
        <v>120521</v>
      </c>
    </row>
    <row r="98" spans="1:8" x14ac:dyDescent="0.25">
      <c r="A98" s="28" t="s">
        <v>243</v>
      </c>
      <c r="B98" s="29" t="s">
        <v>236</v>
      </c>
      <c r="C98" s="30" t="s">
        <v>210</v>
      </c>
      <c r="D98" s="28" t="s">
        <v>343</v>
      </c>
      <c r="E98" s="29" t="s">
        <v>87</v>
      </c>
      <c r="F98" s="29">
        <v>934</v>
      </c>
      <c r="G98" s="29">
        <v>444824.35</v>
      </c>
      <c r="H98" s="29">
        <v>101311</v>
      </c>
    </row>
    <row r="99" spans="1:8" x14ac:dyDescent="0.25">
      <c r="A99" s="28" t="s">
        <v>243</v>
      </c>
      <c r="B99" s="29" t="s">
        <v>236</v>
      </c>
      <c r="C99" s="30" t="s">
        <v>211</v>
      </c>
      <c r="D99" s="28" t="s">
        <v>344</v>
      </c>
      <c r="E99" s="29" t="s">
        <v>89</v>
      </c>
      <c r="F99" s="29">
        <v>504</v>
      </c>
      <c r="G99" s="29">
        <v>198337.46</v>
      </c>
      <c r="H99" s="29">
        <v>62626</v>
      </c>
    </row>
    <row r="100" spans="1:8" x14ac:dyDescent="0.25">
      <c r="A100" s="28" t="s">
        <v>240</v>
      </c>
      <c r="B100" s="29" t="s">
        <v>228</v>
      </c>
      <c r="C100" s="30" t="s">
        <v>212</v>
      </c>
      <c r="D100" s="28" t="s">
        <v>345</v>
      </c>
      <c r="E100" s="29" t="s">
        <v>90</v>
      </c>
      <c r="F100" s="29">
        <v>675</v>
      </c>
      <c r="G100" s="29">
        <v>255784.91</v>
      </c>
      <c r="H100" s="29">
        <v>83032</v>
      </c>
    </row>
    <row r="101" spans="1:8" x14ac:dyDescent="0.25">
      <c r="A101" s="28" t="s">
        <v>243</v>
      </c>
      <c r="B101" s="29" t="s">
        <v>227</v>
      </c>
      <c r="C101" s="30" t="s">
        <v>213</v>
      </c>
      <c r="D101" s="28" t="s">
        <v>346</v>
      </c>
      <c r="E101" s="29" t="s">
        <v>93</v>
      </c>
      <c r="F101" s="29">
        <v>1617</v>
      </c>
      <c r="G101" s="29">
        <v>927517.23</v>
      </c>
      <c r="H101" s="29">
        <v>215607</v>
      </c>
    </row>
    <row r="102" spans="1:8" x14ac:dyDescent="0.25">
      <c r="A102" s="28" t="s">
        <v>240</v>
      </c>
      <c r="B102" s="29" t="s">
        <v>221</v>
      </c>
      <c r="C102" s="30" t="s">
        <v>214</v>
      </c>
      <c r="D102" s="28" t="s">
        <v>347</v>
      </c>
      <c r="E102" s="29" t="s">
        <v>91</v>
      </c>
      <c r="F102" s="29">
        <v>333</v>
      </c>
      <c r="G102" s="29">
        <v>79210.399999999994</v>
      </c>
      <c r="H102" s="29">
        <v>44038</v>
      </c>
    </row>
    <row r="103" spans="1:8" x14ac:dyDescent="0.25">
      <c r="A103" s="28" t="s">
        <v>240</v>
      </c>
      <c r="B103" s="29" t="s">
        <v>221</v>
      </c>
      <c r="C103" s="30" t="s">
        <v>215</v>
      </c>
      <c r="D103" s="28" t="s">
        <v>348</v>
      </c>
      <c r="E103" s="29" t="s">
        <v>92</v>
      </c>
      <c r="F103" s="29">
        <v>304</v>
      </c>
      <c r="G103" s="29">
        <v>125228.9</v>
      </c>
      <c r="H103" s="29">
        <v>44565</v>
      </c>
    </row>
    <row r="104" spans="1:8" x14ac:dyDescent="0.25">
      <c r="A104" s="28" t="s">
        <v>243</v>
      </c>
      <c r="B104" s="29" t="s">
        <v>227</v>
      </c>
      <c r="C104" s="30" t="s">
        <v>216</v>
      </c>
      <c r="D104" s="28" t="s">
        <v>349</v>
      </c>
      <c r="E104" s="29" t="s">
        <v>95</v>
      </c>
      <c r="F104" s="29">
        <v>1800</v>
      </c>
      <c r="G104" s="29">
        <v>1928433.06</v>
      </c>
      <c r="H104" s="29">
        <v>375394</v>
      </c>
    </row>
    <row r="105" spans="1:8" x14ac:dyDescent="0.25">
      <c r="A105" s="28" t="s">
        <v>242</v>
      </c>
      <c r="B105" s="29" t="s">
        <v>232</v>
      </c>
      <c r="C105" s="30" t="s">
        <v>217</v>
      </c>
      <c r="D105" s="28" t="s">
        <v>350</v>
      </c>
      <c r="E105" s="29" t="s">
        <v>97</v>
      </c>
      <c r="F105" s="29">
        <v>339</v>
      </c>
      <c r="G105" s="29">
        <v>92835.16</v>
      </c>
      <c r="H105" s="29">
        <v>36458</v>
      </c>
    </row>
    <row r="106" spans="1:8" x14ac:dyDescent="0.25">
      <c r="A106" s="28" t="s">
        <v>243</v>
      </c>
      <c r="B106" s="29" t="s">
        <v>227</v>
      </c>
      <c r="C106" s="30" t="s">
        <v>218</v>
      </c>
      <c r="D106" s="31" t="s">
        <v>351</v>
      </c>
      <c r="E106" s="29" t="s">
        <v>94</v>
      </c>
      <c r="F106" s="29">
        <v>1393</v>
      </c>
      <c r="G106" s="29">
        <v>864375.33</v>
      </c>
      <c r="H106" s="29">
        <v>237986</v>
      </c>
    </row>
    <row r="107" spans="1:8" x14ac:dyDescent="0.25">
      <c r="A107" s="28" t="s">
        <v>241</v>
      </c>
      <c r="B107" s="29" t="s">
        <v>234</v>
      </c>
      <c r="C107" s="30" t="s">
        <v>219</v>
      </c>
      <c r="D107" s="28" t="s">
        <v>352</v>
      </c>
      <c r="E107" s="29" t="s">
        <v>96</v>
      </c>
      <c r="F107" s="29">
        <v>408</v>
      </c>
      <c r="G107" s="29">
        <v>176738.8</v>
      </c>
      <c r="H107" s="29">
        <v>69290</v>
      </c>
    </row>
  </sheetData>
  <autoFilter ref="A4:H4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8" sqref="H18"/>
    </sheetView>
  </sheetViews>
  <sheetFormatPr defaultRowHeight="15.75" x14ac:dyDescent="0.25"/>
  <cols>
    <col min="1" max="1" width="21.42578125" style="23" customWidth="1"/>
    <col min="2" max="2" width="32.140625" style="32" bestFit="1" customWidth="1"/>
    <col min="3" max="3" width="13" style="33" bestFit="1" customWidth="1"/>
    <col min="4" max="4" width="13.85546875" style="23" bestFit="1" customWidth="1"/>
    <col min="5" max="5" width="21.7109375" style="32" bestFit="1" customWidth="1"/>
    <col min="6" max="8" width="17.7109375" style="32" customWidth="1"/>
    <col min="9" max="16384" width="9.140625" style="23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362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4">
        <f>SUBTOTAL(9,F5:F107)</f>
        <v>7171</v>
      </c>
      <c r="G3" s="24">
        <f t="shared" ref="G3:H3" si="0">SUBTOTAL(9,G5:G107)</f>
        <v>13087166.74</v>
      </c>
      <c r="H3" s="24">
        <f t="shared" si="0"/>
        <v>2918724</v>
      </c>
    </row>
    <row r="4" spans="1:8" ht="49.5" x14ac:dyDescent="0.25">
      <c r="A4" s="25" t="s">
        <v>119</v>
      </c>
      <c r="B4" s="26" t="s">
        <v>120</v>
      </c>
      <c r="C4" s="27" t="s">
        <v>111</v>
      </c>
      <c r="D4" s="27" t="s">
        <v>244</v>
      </c>
      <c r="E4" s="25" t="s">
        <v>110</v>
      </c>
      <c r="F4" s="26" t="s">
        <v>99</v>
      </c>
      <c r="G4" s="26" t="s">
        <v>100</v>
      </c>
      <c r="H4" s="26" t="s">
        <v>358</v>
      </c>
    </row>
    <row r="5" spans="1:8" x14ac:dyDescent="0.25">
      <c r="A5" s="28" t="s">
        <v>239</v>
      </c>
      <c r="B5" s="29" t="s">
        <v>220</v>
      </c>
      <c r="C5" s="30" t="s">
        <v>124</v>
      </c>
      <c r="D5" s="28" t="s">
        <v>254</v>
      </c>
      <c r="E5" s="29" t="s">
        <v>0</v>
      </c>
      <c r="F5" s="29">
        <v>7</v>
      </c>
      <c r="G5" s="29">
        <v>14799.14</v>
      </c>
      <c r="H5" s="29">
        <v>2997</v>
      </c>
    </row>
    <row r="6" spans="1:8" x14ac:dyDescent="0.25">
      <c r="A6" s="28" t="s">
        <v>240</v>
      </c>
      <c r="B6" s="29" t="s">
        <v>221</v>
      </c>
      <c r="C6" s="30" t="s">
        <v>125</v>
      </c>
      <c r="D6" s="28" t="s">
        <v>255</v>
      </c>
      <c r="E6" s="29" t="s">
        <v>1</v>
      </c>
      <c r="F6" s="29">
        <v>86</v>
      </c>
      <c r="G6" s="29">
        <v>35366.400000000001</v>
      </c>
      <c r="H6" s="29">
        <v>24690</v>
      </c>
    </row>
    <row r="7" spans="1:8" x14ac:dyDescent="0.25">
      <c r="A7" s="28" t="s">
        <v>241</v>
      </c>
      <c r="B7" s="29" t="s">
        <v>222</v>
      </c>
      <c r="C7" s="30" t="s">
        <v>126</v>
      </c>
      <c r="D7" s="28" t="s">
        <v>256</v>
      </c>
      <c r="E7" s="29" t="s">
        <v>2</v>
      </c>
      <c r="F7" s="29">
        <v>163</v>
      </c>
      <c r="G7" s="29">
        <v>482476.04</v>
      </c>
      <c r="H7" s="29">
        <v>86007</v>
      </c>
    </row>
    <row r="8" spans="1:8" x14ac:dyDescent="0.25">
      <c r="A8" s="28" t="s">
        <v>240</v>
      </c>
      <c r="B8" s="29" t="s">
        <v>223</v>
      </c>
      <c r="C8" s="30" t="s">
        <v>127</v>
      </c>
      <c r="D8" s="28" t="s">
        <v>257</v>
      </c>
      <c r="E8" s="29" t="s">
        <v>3</v>
      </c>
      <c r="F8" s="29">
        <v>21</v>
      </c>
      <c r="G8" s="29">
        <v>48166.01</v>
      </c>
      <c r="H8" s="29">
        <v>11746</v>
      </c>
    </row>
    <row r="9" spans="1:8" x14ac:dyDescent="0.25">
      <c r="A9" s="28" t="s">
        <v>241</v>
      </c>
      <c r="B9" s="29" t="s">
        <v>224</v>
      </c>
      <c r="C9" s="30" t="s">
        <v>128</v>
      </c>
      <c r="D9" s="28" t="s">
        <v>258</v>
      </c>
      <c r="E9" s="29" t="s">
        <v>6</v>
      </c>
      <c r="F9" s="29">
        <v>105</v>
      </c>
      <c r="G9" s="29">
        <v>83341.62</v>
      </c>
      <c r="H9" s="29">
        <v>31171</v>
      </c>
    </row>
    <row r="10" spans="1:8" x14ac:dyDescent="0.25">
      <c r="A10" s="28" t="s">
        <v>241</v>
      </c>
      <c r="B10" s="29" t="s">
        <v>222</v>
      </c>
      <c r="C10" s="30" t="s">
        <v>129</v>
      </c>
      <c r="D10" s="28" t="s">
        <v>259</v>
      </c>
      <c r="E10" s="29" t="s">
        <v>4</v>
      </c>
      <c r="F10" s="29">
        <v>17</v>
      </c>
      <c r="G10" s="29">
        <v>23221.71</v>
      </c>
      <c r="H10" s="29">
        <v>8012</v>
      </c>
    </row>
    <row r="11" spans="1:8" x14ac:dyDescent="0.25">
      <c r="A11" s="28" t="s">
        <v>240</v>
      </c>
      <c r="B11" s="29" t="s">
        <v>221</v>
      </c>
      <c r="C11" s="30" t="s">
        <v>130</v>
      </c>
      <c r="D11" s="28" t="s">
        <v>260</v>
      </c>
      <c r="E11" s="29" t="s">
        <v>7</v>
      </c>
      <c r="F11" s="29">
        <v>78</v>
      </c>
      <c r="G11" s="29">
        <v>52755.97</v>
      </c>
      <c r="H11" s="29">
        <v>17796</v>
      </c>
    </row>
    <row r="12" spans="1:8" x14ac:dyDescent="0.25">
      <c r="A12" s="28" t="s">
        <v>242</v>
      </c>
      <c r="B12" s="29" t="s">
        <v>225</v>
      </c>
      <c r="C12" s="30" t="s">
        <v>131</v>
      </c>
      <c r="D12" s="28" t="s">
        <v>261</v>
      </c>
      <c r="E12" s="29" t="s">
        <v>8</v>
      </c>
      <c r="F12" s="29">
        <v>19</v>
      </c>
      <c r="G12" s="29">
        <v>34864.42</v>
      </c>
      <c r="H12" s="29">
        <v>6137</v>
      </c>
    </row>
    <row r="13" spans="1:8" x14ac:dyDescent="0.25">
      <c r="A13" s="28" t="s">
        <v>242</v>
      </c>
      <c r="B13" s="29" t="s">
        <v>226</v>
      </c>
      <c r="C13" s="30" t="s">
        <v>132</v>
      </c>
      <c r="D13" s="28" t="s">
        <v>262</v>
      </c>
      <c r="E13" s="29" t="s">
        <v>9</v>
      </c>
      <c r="F13" s="29">
        <v>0</v>
      </c>
      <c r="G13" s="29">
        <v>0</v>
      </c>
      <c r="H13" s="29">
        <v>0</v>
      </c>
    </row>
    <row r="14" spans="1:8" x14ac:dyDescent="0.25">
      <c r="A14" s="28" t="s">
        <v>243</v>
      </c>
      <c r="B14" s="29" t="s">
        <v>227</v>
      </c>
      <c r="C14" s="30" t="s">
        <v>133</v>
      </c>
      <c r="D14" s="28" t="s">
        <v>263</v>
      </c>
      <c r="E14" s="29" t="s">
        <v>12</v>
      </c>
      <c r="F14" s="29">
        <v>13</v>
      </c>
      <c r="G14" s="29">
        <v>6340.9</v>
      </c>
      <c r="H14" s="29">
        <v>3084</v>
      </c>
    </row>
    <row r="15" spans="1:8" x14ac:dyDescent="0.25">
      <c r="A15" s="28" t="s">
        <v>242</v>
      </c>
      <c r="B15" s="29" t="s">
        <v>225</v>
      </c>
      <c r="C15" s="30" t="s">
        <v>134</v>
      </c>
      <c r="D15" s="28" t="s">
        <v>264</v>
      </c>
      <c r="E15" s="29" t="s">
        <v>13</v>
      </c>
      <c r="F15" s="29">
        <v>25</v>
      </c>
      <c r="G15" s="29">
        <v>14559.56</v>
      </c>
      <c r="H15" s="29">
        <v>4685</v>
      </c>
    </row>
    <row r="16" spans="1:8" x14ac:dyDescent="0.25">
      <c r="A16" s="28" t="s">
        <v>240</v>
      </c>
      <c r="B16" s="29" t="s">
        <v>228</v>
      </c>
      <c r="C16" s="30" t="s">
        <v>135</v>
      </c>
      <c r="D16" s="28" t="s">
        <v>265</v>
      </c>
      <c r="E16" s="29" t="s">
        <v>10</v>
      </c>
      <c r="F16" s="29">
        <v>59</v>
      </c>
      <c r="G16" s="29">
        <v>170543.29</v>
      </c>
      <c r="H16" s="29">
        <v>35186</v>
      </c>
    </row>
    <row r="17" spans="1:8" x14ac:dyDescent="0.25">
      <c r="A17" s="28" t="s">
        <v>240</v>
      </c>
      <c r="B17" s="29" t="s">
        <v>221</v>
      </c>
      <c r="C17" s="30" t="s">
        <v>136</v>
      </c>
      <c r="D17" s="28" t="s">
        <v>266</v>
      </c>
      <c r="E17" s="29" t="s">
        <v>11</v>
      </c>
      <c r="F17" s="29">
        <v>46</v>
      </c>
      <c r="G17" s="29">
        <v>88832.05</v>
      </c>
      <c r="H17" s="29">
        <v>29063</v>
      </c>
    </row>
    <row r="18" spans="1:8" x14ac:dyDescent="0.25">
      <c r="A18" s="28" t="s">
        <v>243</v>
      </c>
      <c r="B18" s="29" t="s">
        <v>229</v>
      </c>
      <c r="C18" s="30" t="s">
        <v>137</v>
      </c>
      <c r="D18" s="28" t="s">
        <v>267</v>
      </c>
      <c r="E18" s="29" t="s">
        <v>14</v>
      </c>
      <c r="F18" s="29">
        <v>170</v>
      </c>
      <c r="G18" s="29">
        <v>829683.34</v>
      </c>
      <c r="H18" s="29">
        <v>80086</v>
      </c>
    </row>
    <row r="19" spans="1:8" x14ac:dyDescent="0.25">
      <c r="A19" s="28" t="s">
        <v>243</v>
      </c>
      <c r="B19" s="29" t="s">
        <v>253</v>
      </c>
      <c r="C19" s="30" t="s">
        <v>353</v>
      </c>
      <c r="D19" s="28" t="s">
        <v>252</v>
      </c>
      <c r="E19" s="29" t="s">
        <v>251</v>
      </c>
      <c r="F19" s="29">
        <v>54</v>
      </c>
      <c r="G19" s="29">
        <v>77288.240000000005</v>
      </c>
      <c r="H19" s="29">
        <v>17606</v>
      </c>
    </row>
    <row r="20" spans="1:8" x14ac:dyDescent="0.25">
      <c r="A20" s="28" t="s">
        <v>240</v>
      </c>
      <c r="B20" s="29" t="s">
        <v>228</v>
      </c>
      <c r="C20" s="30" t="s">
        <v>138</v>
      </c>
      <c r="D20" s="28" t="s">
        <v>268</v>
      </c>
      <c r="E20" s="29" t="s">
        <v>16</v>
      </c>
      <c r="F20" s="29">
        <v>47</v>
      </c>
      <c r="G20" s="29">
        <v>63525.22</v>
      </c>
      <c r="H20" s="29">
        <v>25826</v>
      </c>
    </row>
    <row r="21" spans="1:8" x14ac:dyDescent="0.25">
      <c r="A21" s="28" t="s">
        <v>242</v>
      </c>
      <c r="B21" s="29" t="s">
        <v>226</v>
      </c>
      <c r="C21" s="30" t="s">
        <v>139</v>
      </c>
      <c r="D21" s="28" t="s">
        <v>269</v>
      </c>
      <c r="E21" s="29" t="s">
        <v>15</v>
      </c>
      <c r="F21" s="29">
        <v>11</v>
      </c>
      <c r="G21" s="29">
        <v>9465.6</v>
      </c>
      <c r="H21" s="29">
        <v>2291</v>
      </c>
    </row>
    <row r="22" spans="1:8" x14ac:dyDescent="0.25">
      <c r="A22" s="28" t="s">
        <v>239</v>
      </c>
      <c r="B22" s="29" t="s">
        <v>230</v>
      </c>
      <c r="C22" s="30" t="s">
        <v>140</v>
      </c>
      <c r="D22" s="28" t="s">
        <v>270</v>
      </c>
      <c r="E22" s="29" t="s">
        <v>17</v>
      </c>
      <c r="F22" s="29">
        <v>89</v>
      </c>
      <c r="G22" s="29">
        <v>96087.18</v>
      </c>
      <c r="H22" s="29">
        <v>21179</v>
      </c>
    </row>
    <row r="23" spans="1:8" x14ac:dyDescent="0.25">
      <c r="A23" s="28" t="s">
        <v>239</v>
      </c>
      <c r="B23" s="29" t="s">
        <v>220</v>
      </c>
      <c r="C23" s="30" t="s">
        <v>141</v>
      </c>
      <c r="D23" s="28" t="s">
        <v>271</v>
      </c>
      <c r="E23" s="29" t="s">
        <v>21</v>
      </c>
      <c r="F23" s="29">
        <v>9</v>
      </c>
      <c r="G23" s="29">
        <v>8636.67</v>
      </c>
      <c r="H23" s="29">
        <v>2389</v>
      </c>
    </row>
    <row r="24" spans="1:8" x14ac:dyDescent="0.25">
      <c r="A24" s="28" t="s">
        <v>242</v>
      </c>
      <c r="B24" s="29" t="s">
        <v>231</v>
      </c>
      <c r="C24" s="30" t="s">
        <v>142</v>
      </c>
      <c r="D24" s="28" t="s">
        <v>272</v>
      </c>
      <c r="E24" s="29" t="s">
        <v>18</v>
      </c>
      <c r="F24" s="29">
        <v>10</v>
      </c>
      <c r="G24" s="29">
        <v>46791.91</v>
      </c>
      <c r="H24" s="29">
        <v>7134</v>
      </c>
    </row>
    <row r="25" spans="1:8" x14ac:dyDescent="0.25">
      <c r="A25" s="28" t="s">
        <v>242</v>
      </c>
      <c r="B25" s="29" t="s">
        <v>225</v>
      </c>
      <c r="C25" s="30" t="s">
        <v>143</v>
      </c>
      <c r="D25" s="28" t="s">
        <v>273</v>
      </c>
      <c r="E25" s="29" t="s">
        <v>19</v>
      </c>
      <c r="F25" s="29">
        <v>1</v>
      </c>
      <c r="G25" s="29">
        <v>189.79</v>
      </c>
      <c r="H25" s="29">
        <v>105</v>
      </c>
    </row>
    <row r="26" spans="1:8" x14ac:dyDescent="0.25">
      <c r="A26" s="28" t="s">
        <v>239</v>
      </c>
      <c r="B26" s="29" t="s">
        <v>220</v>
      </c>
      <c r="C26" s="30" t="s">
        <v>144</v>
      </c>
      <c r="D26" s="28" t="s">
        <v>274</v>
      </c>
      <c r="E26" s="29" t="s">
        <v>26</v>
      </c>
      <c r="F26" s="29">
        <v>50</v>
      </c>
      <c r="G26" s="29">
        <v>146375.16</v>
      </c>
      <c r="H26" s="29">
        <v>47237</v>
      </c>
    </row>
    <row r="27" spans="1:8" x14ac:dyDescent="0.25">
      <c r="A27" s="28" t="s">
        <v>242</v>
      </c>
      <c r="B27" s="29" t="s">
        <v>232</v>
      </c>
      <c r="C27" s="30" t="s">
        <v>145</v>
      </c>
      <c r="D27" s="28" t="s">
        <v>275</v>
      </c>
      <c r="E27" s="29" t="s">
        <v>27</v>
      </c>
      <c r="F27" s="29">
        <v>20</v>
      </c>
      <c r="G27" s="29">
        <v>17957.09</v>
      </c>
      <c r="H27" s="29">
        <v>34064</v>
      </c>
    </row>
    <row r="28" spans="1:8" x14ac:dyDescent="0.25">
      <c r="A28" s="28" t="s">
        <v>242</v>
      </c>
      <c r="B28" s="29" t="s">
        <v>233</v>
      </c>
      <c r="C28" s="30" t="s">
        <v>146</v>
      </c>
      <c r="D28" s="28" t="s">
        <v>276</v>
      </c>
      <c r="E28" s="29" t="s">
        <v>20</v>
      </c>
      <c r="F28" s="29">
        <v>4</v>
      </c>
      <c r="G28" s="29">
        <v>5353.64</v>
      </c>
      <c r="H28" s="29">
        <v>894</v>
      </c>
    </row>
    <row r="29" spans="1:8" x14ac:dyDescent="0.25">
      <c r="A29" s="28" t="s">
        <v>240</v>
      </c>
      <c r="B29" s="29" t="s">
        <v>228</v>
      </c>
      <c r="C29" s="30" t="s">
        <v>147</v>
      </c>
      <c r="D29" s="28" t="s">
        <v>277</v>
      </c>
      <c r="E29" s="29" t="s">
        <v>23</v>
      </c>
      <c r="F29" s="29">
        <v>36</v>
      </c>
      <c r="G29" s="29">
        <v>72184.149999999994</v>
      </c>
      <c r="H29" s="29">
        <v>23562</v>
      </c>
    </row>
    <row r="30" spans="1:8" x14ac:dyDescent="0.25">
      <c r="A30" s="28" t="s">
        <v>242</v>
      </c>
      <c r="B30" s="29" t="s">
        <v>232</v>
      </c>
      <c r="C30" s="30" t="s">
        <v>148</v>
      </c>
      <c r="D30" s="28" t="s">
        <v>278</v>
      </c>
      <c r="E30" s="29" t="s">
        <v>25</v>
      </c>
      <c r="F30" s="29">
        <v>1</v>
      </c>
      <c r="G30" s="29">
        <v>550.02</v>
      </c>
      <c r="H30" s="29">
        <v>71</v>
      </c>
    </row>
    <row r="31" spans="1:8" x14ac:dyDescent="0.25">
      <c r="A31" s="28" t="s">
        <v>240</v>
      </c>
      <c r="B31" s="29" t="s">
        <v>228</v>
      </c>
      <c r="C31" s="30" t="s">
        <v>149</v>
      </c>
      <c r="D31" s="28" t="s">
        <v>279</v>
      </c>
      <c r="E31" s="29" t="s">
        <v>24</v>
      </c>
      <c r="F31" s="29">
        <v>91</v>
      </c>
      <c r="G31" s="29">
        <v>328151.90999999997</v>
      </c>
      <c r="H31" s="29">
        <v>60243</v>
      </c>
    </row>
    <row r="32" spans="1:8" x14ac:dyDescent="0.25">
      <c r="A32" s="28" t="s">
        <v>242</v>
      </c>
      <c r="B32" s="29" t="s">
        <v>232</v>
      </c>
      <c r="C32" s="30" t="s">
        <v>150</v>
      </c>
      <c r="D32" s="28" t="s">
        <v>280</v>
      </c>
      <c r="E32" s="29" t="s">
        <v>38</v>
      </c>
      <c r="F32" s="29">
        <v>23</v>
      </c>
      <c r="G32" s="29">
        <v>4047.64</v>
      </c>
      <c r="H32" s="29">
        <v>4772</v>
      </c>
    </row>
    <row r="33" spans="1:8" x14ac:dyDescent="0.25">
      <c r="A33" s="28" t="s">
        <v>240</v>
      </c>
      <c r="B33" s="29" t="s">
        <v>221</v>
      </c>
      <c r="C33" s="30" t="s">
        <v>151</v>
      </c>
      <c r="D33" s="28" t="s">
        <v>281</v>
      </c>
      <c r="E33" s="29" t="s">
        <v>22</v>
      </c>
      <c r="F33" s="29">
        <v>26</v>
      </c>
      <c r="G33" s="29">
        <v>21828.83</v>
      </c>
      <c r="H33" s="29">
        <v>11551</v>
      </c>
    </row>
    <row r="34" spans="1:8" x14ac:dyDescent="0.25">
      <c r="A34" s="28" t="s">
        <v>239</v>
      </c>
      <c r="B34" s="29" t="s">
        <v>220</v>
      </c>
      <c r="C34" s="30" t="s">
        <v>152</v>
      </c>
      <c r="D34" s="28" t="s">
        <v>282</v>
      </c>
      <c r="E34" s="29" t="s">
        <v>28</v>
      </c>
      <c r="F34" s="29">
        <v>0</v>
      </c>
      <c r="G34" s="29">
        <v>0</v>
      </c>
      <c r="H34" s="29">
        <v>0</v>
      </c>
    </row>
    <row r="35" spans="1:8" x14ac:dyDescent="0.25">
      <c r="A35" s="28" t="s">
        <v>243</v>
      </c>
      <c r="B35" s="29" t="s">
        <v>229</v>
      </c>
      <c r="C35" s="30" t="s">
        <v>153</v>
      </c>
      <c r="D35" s="28" t="s">
        <v>283</v>
      </c>
      <c r="E35" s="29" t="s">
        <v>29</v>
      </c>
      <c r="F35" s="29">
        <v>117</v>
      </c>
      <c r="G35" s="29">
        <v>104559.49</v>
      </c>
      <c r="H35" s="29">
        <v>45951</v>
      </c>
    </row>
    <row r="36" spans="1:8" x14ac:dyDescent="0.25">
      <c r="A36" s="28" t="s">
        <v>241</v>
      </c>
      <c r="B36" s="29" t="s">
        <v>224</v>
      </c>
      <c r="C36" s="30" t="s">
        <v>154</v>
      </c>
      <c r="D36" s="28" t="s">
        <v>284</v>
      </c>
      <c r="E36" s="29" t="s">
        <v>31</v>
      </c>
      <c r="F36" s="29">
        <v>274</v>
      </c>
      <c r="G36" s="29">
        <v>828042.8</v>
      </c>
      <c r="H36" s="29">
        <v>140041</v>
      </c>
    </row>
    <row r="37" spans="1:8" x14ac:dyDescent="0.25">
      <c r="A37" s="28" t="s">
        <v>242</v>
      </c>
      <c r="B37" s="29" t="s">
        <v>226</v>
      </c>
      <c r="C37" s="30" t="s">
        <v>155</v>
      </c>
      <c r="D37" s="28" t="s">
        <v>285</v>
      </c>
      <c r="E37" s="29" t="s">
        <v>30</v>
      </c>
      <c r="F37" s="29">
        <v>14</v>
      </c>
      <c r="G37" s="29">
        <v>66879.27</v>
      </c>
      <c r="H37" s="29">
        <v>8212</v>
      </c>
    </row>
    <row r="38" spans="1:8" x14ac:dyDescent="0.25">
      <c r="A38" s="28" t="s">
        <v>243</v>
      </c>
      <c r="B38" s="29" t="s">
        <v>229</v>
      </c>
      <c r="C38" s="30" t="s">
        <v>354</v>
      </c>
      <c r="D38" s="28" t="s">
        <v>286</v>
      </c>
      <c r="E38" s="29" t="s">
        <v>246</v>
      </c>
      <c r="F38" s="29">
        <v>162</v>
      </c>
      <c r="G38" s="29">
        <v>262365.88</v>
      </c>
      <c r="H38" s="29">
        <v>60774</v>
      </c>
    </row>
    <row r="39" spans="1:8" x14ac:dyDescent="0.25">
      <c r="A39" s="28" t="s">
        <v>241</v>
      </c>
      <c r="B39" s="29" t="s">
        <v>234</v>
      </c>
      <c r="C39" s="30" t="s">
        <v>156</v>
      </c>
      <c r="D39" s="28" t="s">
        <v>287</v>
      </c>
      <c r="E39" s="29" t="s">
        <v>32</v>
      </c>
      <c r="F39" s="29">
        <v>3</v>
      </c>
      <c r="G39" s="29">
        <v>5999.15</v>
      </c>
      <c r="H39" s="29">
        <v>1452</v>
      </c>
    </row>
    <row r="40" spans="1:8" x14ac:dyDescent="0.25">
      <c r="A40" s="28" t="s">
        <v>240</v>
      </c>
      <c r="B40" s="29" t="s">
        <v>235</v>
      </c>
      <c r="C40" s="30" t="s">
        <v>157</v>
      </c>
      <c r="D40" s="28" t="s">
        <v>288</v>
      </c>
      <c r="E40" s="29" t="s">
        <v>33</v>
      </c>
      <c r="F40" s="29">
        <v>523</v>
      </c>
      <c r="G40" s="29">
        <v>768305.14</v>
      </c>
      <c r="H40" s="29">
        <v>141261</v>
      </c>
    </row>
    <row r="41" spans="1:8" x14ac:dyDescent="0.25">
      <c r="A41" s="28" t="s">
        <v>243</v>
      </c>
      <c r="B41" s="29" t="s">
        <v>236</v>
      </c>
      <c r="C41" s="30" t="s">
        <v>158</v>
      </c>
      <c r="D41" s="28" t="s">
        <v>289</v>
      </c>
      <c r="E41" s="29" t="s">
        <v>34</v>
      </c>
      <c r="F41" s="29">
        <v>29</v>
      </c>
      <c r="G41" s="29">
        <v>24062.52</v>
      </c>
      <c r="H41" s="29">
        <v>17594</v>
      </c>
    </row>
    <row r="42" spans="1:8" x14ac:dyDescent="0.25">
      <c r="A42" s="28" t="s">
        <v>241</v>
      </c>
      <c r="B42" s="29" t="s">
        <v>224</v>
      </c>
      <c r="C42" s="30" t="s">
        <v>159</v>
      </c>
      <c r="D42" s="28" t="s">
        <v>290</v>
      </c>
      <c r="E42" s="29" t="s">
        <v>35</v>
      </c>
      <c r="F42" s="29">
        <v>26</v>
      </c>
      <c r="G42" s="29">
        <v>31354.65</v>
      </c>
      <c r="H42" s="29">
        <v>8822</v>
      </c>
    </row>
    <row r="43" spans="1:8" x14ac:dyDescent="0.25">
      <c r="A43" s="28" t="s">
        <v>240</v>
      </c>
      <c r="B43" s="29" t="s">
        <v>235</v>
      </c>
      <c r="C43" s="30" t="s">
        <v>160</v>
      </c>
      <c r="D43" s="28" t="s">
        <v>291</v>
      </c>
      <c r="E43" s="29" t="s">
        <v>36</v>
      </c>
      <c r="F43" s="29">
        <v>0</v>
      </c>
      <c r="G43" s="29">
        <v>0</v>
      </c>
      <c r="H43" s="29">
        <v>0</v>
      </c>
    </row>
    <row r="44" spans="1:8" x14ac:dyDescent="0.25">
      <c r="A44" s="28" t="s">
        <v>242</v>
      </c>
      <c r="B44" s="29" t="s">
        <v>231</v>
      </c>
      <c r="C44" s="30" t="s">
        <v>161</v>
      </c>
      <c r="D44" s="28" t="s">
        <v>292</v>
      </c>
      <c r="E44" s="29" t="s">
        <v>37</v>
      </c>
      <c r="F44" s="29">
        <v>0</v>
      </c>
      <c r="G44" s="29">
        <v>0</v>
      </c>
      <c r="H44" s="29">
        <v>0</v>
      </c>
    </row>
    <row r="45" spans="1:8" x14ac:dyDescent="0.25">
      <c r="A45" s="28" t="s">
        <v>242</v>
      </c>
      <c r="B45" s="29" t="s">
        <v>233</v>
      </c>
      <c r="C45" s="30" t="s">
        <v>121</v>
      </c>
      <c r="D45" s="28" t="s">
        <v>247</v>
      </c>
      <c r="E45" s="29" t="s">
        <v>5</v>
      </c>
      <c r="F45" s="29">
        <v>18</v>
      </c>
      <c r="G45" s="29">
        <v>44069.440000000002</v>
      </c>
      <c r="H45" s="29">
        <v>4372</v>
      </c>
    </row>
    <row r="46" spans="1:8" x14ac:dyDescent="0.25">
      <c r="A46" s="28" t="s">
        <v>240</v>
      </c>
      <c r="B46" s="29" t="s">
        <v>235</v>
      </c>
      <c r="C46" s="30" t="s">
        <v>162</v>
      </c>
      <c r="D46" s="28" t="s">
        <v>293</v>
      </c>
      <c r="E46" s="29" t="s">
        <v>78</v>
      </c>
      <c r="F46" s="29">
        <v>44</v>
      </c>
      <c r="G46" s="29">
        <v>200788.66</v>
      </c>
      <c r="H46" s="29">
        <v>19607</v>
      </c>
    </row>
    <row r="47" spans="1:8" x14ac:dyDescent="0.25">
      <c r="A47" s="28" t="s">
        <v>241</v>
      </c>
      <c r="B47" s="29" t="s">
        <v>234</v>
      </c>
      <c r="C47" s="30" t="s">
        <v>163</v>
      </c>
      <c r="D47" s="28" t="s">
        <v>294</v>
      </c>
      <c r="E47" s="29" t="s">
        <v>43</v>
      </c>
      <c r="F47" s="29">
        <v>6</v>
      </c>
      <c r="G47" s="29">
        <v>6693.27</v>
      </c>
      <c r="H47" s="29">
        <v>1440</v>
      </c>
    </row>
    <row r="48" spans="1:8" x14ac:dyDescent="0.25">
      <c r="A48" s="28" t="s">
        <v>242</v>
      </c>
      <c r="B48" s="29" t="s">
        <v>226</v>
      </c>
      <c r="C48" s="30" t="s">
        <v>164</v>
      </c>
      <c r="D48" s="28" t="s">
        <v>295</v>
      </c>
      <c r="E48" s="29" t="s">
        <v>40</v>
      </c>
      <c r="F48" s="29">
        <v>7</v>
      </c>
      <c r="G48" s="29">
        <v>3127.63</v>
      </c>
      <c r="H48" s="29">
        <v>3028</v>
      </c>
    </row>
    <row r="49" spans="1:8" x14ac:dyDescent="0.25">
      <c r="A49" s="28" t="s">
        <v>240</v>
      </c>
      <c r="B49" s="29" t="s">
        <v>228</v>
      </c>
      <c r="C49" s="30" t="s">
        <v>165</v>
      </c>
      <c r="D49" s="28" t="s">
        <v>296</v>
      </c>
      <c r="E49" s="29" t="s">
        <v>39</v>
      </c>
      <c r="F49" s="29">
        <v>22</v>
      </c>
      <c r="G49" s="29">
        <v>36351.300000000003</v>
      </c>
      <c r="H49" s="29">
        <v>9135</v>
      </c>
    </row>
    <row r="50" spans="1:8" x14ac:dyDescent="0.25">
      <c r="A50" s="28" t="s">
        <v>241</v>
      </c>
      <c r="B50" s="29" t="s">
        <v>224</v>
      </c>
      <c r="C50" s="30" t="s">
        <v>166</v>
      </c>
      <c r="D50" s="28" t="s">
        <v>297</v>
      </c>
      <c r="E50" s="29" t="s">
        <v>41</v>
      </c>
      <c r="F50" s="29">
        <v>52</v>
      </c>
      <c r="G50" s="29">
        <v>97553.45</v>
      </c>
      <c r="H50" s="29">
        <v>18889</v>
      </c>
    </row>
    <row r="51" spans="1:8" x14ac:dyDescent="0.25">
      <c r="A51" s="28" t="s">
        <v>240</v>
      </c>
      <c r="B51" s="29" t="s">
        <v>228</v>
      </c>
      <c r="C51" s="30" t="s">
        <v>167</v>
      </c>
      <c r="D51" s="28" t="s">
        <v>298</v>
      </c>
      <c r="E51" s="29" t="s">
        <v>42</v>
      </c>
      <c r="F51" s="29">
        <v>20</v>
      </c>
      <c r="G51" s="29">
        <v>46124.73</v>
      </c>
      <c r="H51" s="29">
        <v>8931</v>
      </c>
    </row>
    <row r="52" spans="1:8" x14ac:dyDescent="0.25">
      <c r="A52" s="28" t="s">
        <v>241</v>
      </c>
      <c r="B52" s="29" t="s">
        <v>224</v>
      </c>
      <c r="C52" s="30" t="s">
        <v>168</v>
      </c>
      <c r="D52" s="28" t="s">
        <v>299</v>
      </c>
      <c r="E52" s="29" t="s">
        <v>44</v>
      </c>
      <c r="F52" s="29">
        <v>126</v>
      </c>
      <c r="G52" s="29">
        <v>61751.45</v>
      </c>
      <c r="H52" s="29">
        <v>16422</v>
      </c>
    </row>
    <row r="53" spans="1:8" x14ac:dyDescent="0.25">
      <c r="A53" s="28" t="s">
        <v>241</v>
      </c>
      <c r="B53" s="29" t="s">
        <v>222</v>
      </c>
      <c r="C53" s="30" t="s">
        <v>169</v>
      </c>
      <c r="D53" s="28" t="s">
        <v>300</v>
      </c>
      <c r="E53" s="29" t="s">
        <v>45</v>
      </c>
      <c r="F53" s="29">
        <v>36</v>
      </c>
      <c r="G53" s="29">
        <v>24181.17</v>
      </c>
      <c r="H53" s="29">
        <v>8925</v>
      </c>
    </row>
    <row r="54" spans="1:8" x14ac:dyDescent="0.25">
      <c r="A54" s="28" t="s">
        <v>240</v>
      </c>
      <c r="B54" s="29" t="s">
        <v>228</v>
      </c>
      <c r="C54" s="30" t="s">
        <v>170</v>
      </c>
      <c r="D54" s="28" t="s">
        <v>301</v>
      </c>
      <c r="E54" s="29" t="s">
        <v>48</v>
      </c>
      <c r="F54" s="29">
        <v>52</v>
      </c>
      <c r="G54" s="29">
        <v>76017.740000000005</v>
      </c>
      <c r="H54" s="29">
        <v>19531</v>
      </c>
    </row>
    <row r="55" spans="1:8" x14ac:dyDescent="0.25">
      <c r="A55" s="28" t="s">
        <v>241</v>
      </c>
      <c r="B55" s="29" t="s">
        <v>224</v>
      </c>
      <c r="C55" s="30" t="s">
        <v>171</v>
      </c>
      <c r="D55" s="28" t="s">
        <v>302</v>
      </c>
      <c r="E55" s="29" t="s">
        <v>108</v>
      </c>
      <c r="F55" s="29">
        <v>11</v>
      </c>
      <c r="G55" s="29">
        <v>24351.42</v>
      </c>
      <c r="H55" s="29">
        <v>4351</v>
      </c>
    </row>
    <row r="56" spans="1:8" x14ac:dyDescent="0.25">
      <c r="A56" s="28" t="s">
        <v>242</v>
      </c>
      <c r="B56" s="29" t="s">
        <v>237</v>
      </c>
      <c r="C56" s="30" t="s">
        <v>172</v>
      </c>
      <c r="D56" s="28" t="s">
        <v>303</v>
      </c>
      <c r="E56" s="29" t="s">
        <v>50</v>
      </c>
      <c r="F56" s="29">
        <v>0</v>
      </c>
      <c r="G56" s="29">
        <v>0</v>
      </c>
      <c r="H56" s="29">
        <v>0</v>
      </c>
    </row>
    <row r="57" spans="1:8" x14ac:dyDescent="0.25">
      <c r="A57" s="28" t="s">
        <v>239</v>
      </c>
      <c r="B57" s="29" t="s">
        <v>220</v>
      </c>
      <c r="C57" s="30" t="s">
        <v>173</v>
      </c>
      <c r="D57" s="28" t="s">
        <v>304</v>
      </c>
      <c r="E57" s="29" t="s">
        <v>46</v>
      </c>
      <c r="F57" s="29">
        <v>34</v>
      </c>
      <c r="G57" s="29">
        <v>54838.04</v>
      </c>
      <c r="H57" s="29">
        <v>24934</v>
      </c>
    </row>
    <row r="58" spans="1:8" x14ac:dyDescent="0.25">
      <c r="A58" s="28" t="s">
        <v>240</v>
      </c>
      <c r="B58" s="29" t="s">
        <v>228</v>
      </c>
      <c r="C58" s="30" t="s">
        <v>174</v>
      </c>
      <c r="D58" s="28" t="s">
        <v>305</v>
      </c>
      <c r="E58" s="29" t="s">
        <v>47</v>
      </c>
      <c r="F58" s="29">
        <v>436</v>
      </c>
      <c r="G58" s="29">
        <v>1006081.65</v>
      </c>
      <c r="H58" s="29">
        <v>135432</v>
      </c>
    </row>
    <row r="59" spans="1:8" x14ac:dyDescent="0.25">
      <c r="A59" s="28" t="s">
        <v>243</v>
      </c>
      <c r="B59" s="29" t="s">
        <v>229</v>
      </c>
      <c r="C59" s="30" t="s">
        <v>175</v>
      </c>
      <c r="D59" s="28" t="s">
        <v>306</v>
      </c>
      <c r="E59" s="29" t="s">
        <v>49</v>
      </c>
      <c r="F59" s="29">
        <v>154</v>
      </c>
      <c r="G59" s="29">
        <v>254051.08</v>
      </c>
      <c r="H59" s="29">
        <v>100934</v>
      </c>
    </row>
    <row r="60" spans="1:8" x14ac:dyDescent="0.25">
      <c r="A60" s="28" t="s">
        <v>242</v>
      </c>
      <c r="B60" s="29" t="s">
        <v>225</v>
      </c>
      <c r="C60" s="30" t="s">
        <v>176</v>
      </c>
      <c r="D60" s="28" t="s">
        <v>307</v>
      </c>
      <c r="E60" s="29" t="s">
        <v>51</v>
      </c>
      <c r="F60" s="29">
        <v>33</v>
      </c>
      <c r="G60" s="29">
        <v>60342.61</v>
      </c>
      <c r="H60" s="29">
        <v>13179</v>
      </c>
    </row>
    <row r="61" spans="1:8" x14ac:dyDescent="0.25">
      <c r="A61" s="28" t="s">
        <v>240</v>
      </c>
      <c r="B61" s="29" t="s">
        <v>221</v>
      </c>
      <c r="C61" s="30" t="s">
        <v>177</v>
      </c>
      <c r="D61" s="28" t="s">
        <v>308</v>
      </c>
      <c r="E61" s="29" t="s">
        <v>52</v>
      </c>
      <c r="F61" s="29">
        <v>72</v>
      </c>
      <c r="G61" s="29">
        <v>46511.45</v>
      </c>
      <c r="H61" s="29">
        <v>24066</v>
      </c>
    </row>
    <row r="62" spans="1:8" x14ac:dyDescent="0.25">
      <c r="A62" s="28" t="s">
        <v>239</v>
      </c>
      <c r="B62" s="29" t="s">
        <v>230</v>
      </c>
      <c r="C62" s="30" t="s">
        <v>178</v>
      </c>
      <c r="D62" s="28" t="s">
        <v>309</v>
      </c>
      <c r="E62" s="29" t="s">
        <v>53</v>
      </c>
      <c r="F62" s="29">
        <v>28</v>
      </c>
      <c r="G62" s="29">
        <v>24907.05</v>
      </c>
      <c r="H62" s="29">
        <v>6348</v>
      </c>
    </row>
    <row r="63" spans="1:8" x14ac:dyDescent="0.25">
      <c r="A63" s="28" t="s">
        <v>239</v>
      </c>
      <c r="B63" s="29" t="s">
        <v>230</v>
      </c>
      <c r="C63" s="30" t="s">
        <v>179</v>
      </c>
      <c r="D63" s="28" t="s">
        <v>310</v>
      </c>
      <c r="E63" s="29" t="s">
        <v>54</v>
      </c>
      <c r="F63" s="29">
        <v>19</v>
      </c>
      <c r="G63" s="29">
        <v>18086.29</v>
      </c>
      <c r="H63" s="29">
        <v>3502</v>
      </c>
    </row>
    <row r="64" spans="1:8" x14ac:dyDescent="0.25">
      <c r="A64" s="28" t="s">
        <v>243</v>
      </c>
      <c r="B64" s="29" t="s">
        <v>227</v>
      </c>
      <c r="C64" s="30" t="s">
        <v>180</v>
      </c>
      <c r="D64" s="28" t="s">
        <v>311</v>
      </c>
      <c r="E64" s="29" t="s">
        <v>57</v>
      </c>
      <c r="F64" s="29">
        <v>147</v>
      </c>
      <c r="G64" s="29">
        <v>322503.07</v>
      </c>
      <c r="H64" s="29">
        <v>79650</v>
      </c>
    </row>
    <row r="65" spans="1:8" x14ac:dyDescent="0.25">
      <c r="A65" s="28" t="s">
        <v>239</v>
      </c>
      <c r="B65" s="29" t="s">
        <v>220</v>
      </c>
      <c r="C65" s="30" t="s">
        <v>181</v>
      </c>
      <c r="D65" s="28" t="s">
        <v>312</v>
      </c>
      <c r="E65" s="29" t="s">
        <v>55</v>
      </c>
      <c r="F65" s="29">
        <v>96</v>
      </c>
      <c r="G65" s="29">
        <v>66875.59</v>
      </c>
      <c r="H65" s="29">
        <v>25160</v>
      </c>
    </row>
    <row r="66" spans="1:8" x14ac:dyDescent="0.25">
      <c r="A66" s="28" t="s">
        <v>243</v>
      </c>
      <c r="B66" s="29" t="s">
        <v>229</v>
      </c>
      <c r="C66" s="30" t="s">
        <v>182</v>
      </c>
      <c r="D66" s="28" t="s">
        <v>313</v>
      </c>
      <c r="E66" s="29" t="s">
        <v>63</v>
      </c>
      <c r="F66" s="29">
        <v>57</v>
      </c>
      <c r="G66" s="29">
        <v>163156.73000000001</v>
      </c>
      <c r="H66" s="29">
        <v>35624</v>
      </c>
    </row>
    <row r="67" spans="1:8" x14ac:dyDescent="0.25">
      <c r="A67" s="28" t="s">
        <v>240</v>
      </c>
      <c r="B67" s="29" t="s">
        <v>228</v>
      </c>
      <c r="C67" s="30" t="s">
        <v>183</v>
      </c>
      <c r="D67" s="28" t="s">
        <v>314</v>
      </c>
      <c r="E67" s="29" t="s">
        <v>66</v>
      </c>
      <c r="F67" s="29">
        <v>65</v>
      </c>
      <c r="G67" s="29">
        <v>43770.6</v>
      </c>
      <c r="H67" s="29">
        <v>22019</v>
      </c>
    </row>
    <row r="68" spans="1:8" x14ac:dyDescent="0.25">
      <c r="A68" s="28" t="s">
        <v>241</v>
      </c>
      <c r="B68" s="29" t="s">
        <v>238</v>
      </c>
      <c r="C68" s="30" t="s">
        <v>184</v>
      </c>
      <c r="D68" s="28" t="s">
        <v>315</v>
      </c>
      <c r="E68" s="29" t="s">
        <v>59</v>
      </c>
      <c r="F68" s="29">
        <v>238</v>
      </c>
      <c r="G68" s="29">
        <v>162527.06</v>
      </c>
      <c r="H68" s="29">
        <v>52743</v>
      </c>
    </row>
    <row r="69" spans="1:8" x14ac:dyDescent="0.25">
      <c r="A69" s="28" t="s">
        <v>241</v>
      </c>
      <c r="B69" s="29" t="s">
        <v>222</v>
      </c>
      <c r="C69" s="30" t="s">
        <v>355</v>
      </c>
      <c r="D69" s="28" t="s">
        <v>316</v>
      </c>
      <c r="E69" s="29" t="s">
        <v>64</v>
      </c>
      <c r="F69" s="29">
        <v>70</v>
      </c>
      <c r="G69" s="29">
        <v>81117.429999999993</v>
      </c>
      <c r="H69" s="29">
        <v>21972</v>
      </c>
    </row>
    <row r="70" spans="1:8" x14ac:dyDescent="0.25">
      <c r="A70" s="28" t="s">
        <v>242</v>
      </c>
      <c r="B70" s="29" t="s">
        <v>233</v>
      </c>
      <c r="C70" s="30" t="s">
        <v>185</v>
      </c>
      <c r="D70" s="28" t="s">
        <v>317</v>
      </c>
      <c r="E70" s="29" t="s">
        <v>58</v>
      </c>
      <c r="F70" s="29">
        <v>7</v>
      </c>
      <c r="G70" s="29">
        <v>4855.3</v>
      </c>
      <c r="H70" s="29">
        <v>855</v>
      </c>
    </row>
    <row r="71" spans="1:8" x14ac:dyDescent="0.25">
      <c r="A71" s="28" t="s">
        <v>243</v>
      </c>
      <c r="B71" s="29" t="s">
        <v>229</v>
      </c>
      <c r="C71" s="30" t="s">
        <v>186</v>
      </c>
      <c r="D71" s="28" t="s">
        <v>318</v>
      </c>
      <c r="E71" s="29" t="s">
        <v>56</v>
      </c>
      <c r="F71" s="29">
        <v>58</v>
      </c>
      <c r="G71" s="29">
        <v>104117.63</v>
      </c>
      <c r="H71" s="29">
        <v>21590</v>
      </c>
    </row>
    <row r="72" spans="1:8" x14ac:dyDescent="0.25">
      <c r="A72" s="28" t="s">
        <v>241</v>
      </c>
      <c r="B72" s="29" t="s">
        <v>224</v>
      </c>
      <c r="C72" s="30" t="s">
        <v>187</v>
      </c>
      <c r="D72" s="28" t="s">
        <v>319</v>
      </c>
      <c r="E72" s="29" t="s">
        <v>60</v>
      </c>
      <c r="F72" s="29">
        <v>25</v>
      </c>
      <c r="G72" s="29">
        <v>40309.42</v>
      </c>
      <c r="H72" s="29">
        <v>7805</v>
      </c>
    </row>
    <row r="73" spans="1:8" x14ac:dyDescent="0.25">
      <c r="A73" s="28" t="s">
        <v>241</v>
      </c>
      <c r="B73" s="29" t="s">
        <v>224</v>
      </c>
      <c r="C73" s="30" t="s">
        <v>188</v>
      </c>
      <c r="D73" s="28" t="s">
        <v>320</v>
      </c>
      <c r="E73" s="29" t="s">
        <v>65</v>
      </c>
      <c r="F73" s="29">
        <v>122</v>
      </c>
      <c r="G73" s="29">
        <v>133845.28</v>
      </c>
      <c r="H73" s="29">
        <v>39678</v>
      </c>
    </row>
    <row r="74" spans="1:8" x14ac:dyDescent="0.25">
      <c r="A74" s="28" t="s">
        <v>243</v>
      </c>
      <c r="B74" s="29" t="s">
        <v>236</v>
      </c>
      <c r="C74" s="30" t="s">
        <v>189</v>
      </c>
      <c r="D74" s="28" t="s">
        <v>321</v>
      </c>
      <c r="E74" s="29" t="s">
        <v>61</v>
      </c>
      <c r="F74" s="29">
        <v>28</v>
      </c>
      <c r="G74" s="29">
        <v>58303.81</v>
      </c>
      <c r="H74" s="29">
        <v>17368</v>
      </c>
    </row>
    <row r="75" spans="1:8" x14ac:dyDescent="0.25">
      <c r="A75" s="28" t="s">
        <v>242</v>
      </c>
      <c r="B75" s="29" t="s">
        <v>237</v>
      </c>
      <c r="C75" s="30" t="s">
        <v>190</v>
      </c>
      <c r="D75" s="28" t="s">
        <v>322</v>
      </c>
      <c r="E75" s="29" t="s">
        <v>67</v>
      </c>
      <c r="F75" s="29">
        <v>13</v>
      </c>
      <c r="G75" s="29">
        <v>41969.8</v>
      </c>
      <c r="H75" s="29">
        <v>8118</v>
      </c>
    </row>
    <row r="76" spans="1:8" x14ac:dyDescent="0.25">
      <c r="A76" s="28" t="s">
        <v>241</v>
      </c>
      <c r="B76" s="29" t="s">
        <v>224</v>
      </c>
      <c r="C76" s="30" t="s">
        <v>191</v>
      </c>
      <c r="D76" s="28" t="s">
        <v>323</v>
      </c>
      <c r="E76" s="29" t="s">
        <v>62</v>
      </c>
      <c r="F76" s="29">
        <v>132</v>
      </c>
      <c r="G76" s="29">
        <v>165432.23000000001</v>
      </c>
      <c r="H76" s="29">
        <v>50427</v>
      </c>
    </row>
    <row r="77" spans="1:8" x14ac:dyDescent="0.25">
      <c r="A77" s="28" t="s">
        <v>239</v>
      </c>
      <c r="B77" s="29" t="s">
        <v>220</v>
      </c>
      <c r="C77" s="30" t="s">
        <v>192</v>
      </c>
      <c r="D77" s="28" t="s">
        <v>324</v>
      </c>
      <c r="E77" s="29" t="s">
        <v>70</v>
      </c>
      <c r="F77" s="29">
        <v>0</v>
      </c>
      <c r="G77" s="29">
        <v>0</v>
      </c>
      <c r="H77" s="29">
        <v>0</v>
      </c>
    </row>
    <row r="78" spans="1:8" x14ac:dyDescent="0.25">
      <c r="A78" s="28" t="s">
        <v>243</v>
      </c>
      <c r="B78" s="29" t="s">
        <v>229</v>
      </c>
      <c r="C78" s="30" t="s">
        <v>193</v>
      </c>
      <c r="D78" s="28" t="s">
        <v>325</v>
      </c>
      <c r="E78" s="29" t="s">
        <v>68</v>
      </c>
      <c r="F78" s="29">
        <v>225</v>
      </c>
      <c r="G78" s="29">
        <v>187556.5</v>
      </c>
      <c r="H78" s="29">
        <v>51020</v>
      </c>
    </row>
    <row r="79" spans="1:8" x14ac:dyDescent="0.25">
      <c r="A79" s="28" t="s">
        <v>242</v>
      </c>
      <c r="B79" s="29" t="s">
        <v>232</v>
      </c>
      <c r="C79" s="30" t="s">
        <v>122</v>
      </c>
      <c r="D79" s="28" t="s">
        <v>248</v>
      </c>
      <c r="E79" s="29" t="s">
        <v>109</v>
      </c>
      <c r="F79" s="29">
        <v>42</v>
      </c>
      <c r="G79" s="29">
        <v>42717.67</v>
      </c>
      <c r="H79" s="29">
        <v>10058</v>
      </c>
    </row>
    <row r="80" spans="1:8" x14ac:dyDescent="0.25">
      <c r="A80" s="28" t="s">
        <v>243</v>
      </c>
      <c r="B80" s="29" t="s">
        <v>229</v>
      </c>
      <c r="C80" s="30" t="s">
        <v>123</v>
      </c>
      <c r="D80" s="28" t="s">
        <v>249</v>
      </c>
      <c r="E80" s="29" t="s">
        <v>250</v>
      </c>
      <c r="F80" s="29">
        <v>137</v>
      </c>
      <c r="G80" s="29">
        <v>294564.53999999998</v>
      </c>
      <c r="H80" s="29">
        <v>61927</v>
      </c>
    </row>
    <row r="81" spans="1:8" x14ac:dyDescent="0.25">
      <c r="A81" s="28" t="s">
        <v>241</v>
      </c>
      <c r="B81" s="29" t="s">
        <v>234</v>
      </c>
      <c r="C81" s="30" t="s">
        <v>194</v>
      </c>
      <c r="D81" s="28" t="s">
        <v>326</v>
      </c>
      <c r="E81" s="29" t="s">
        <v>71</v>
      </c>
      <c r="F81" s="29">
        <v>11</v>
      </c>
      <c r="G81" s="29">
        <v>25025.09</v>
      </c>
      <c r="H81" s="29">
        <v>6477</v>
      </c>
    </row>
    <row r="82" spans="1:8" x14ac:dyDescent="0.25">
      <c r="A82" s="28" t="s">
        <v>243</v>
      </c>
      <c r="B82" s="29" t="s">
        <v>229</v>
      </c>
      <c r="C82" s="30" t="s">
        <v>195</v>
      </c>
      <c r="D82" s="28" t="s">
        <v>327</v>
      </c>
      <c r="E82" s="29" t="s">
        <v>73</v>
      </c>
      <c r="F82" s="29">
        <v>83</v>
      </c>
      <c r="G82" s="29">
        <v>171403.74</v>
      </c>
      <c r="H82" s="29">
        <v>24460</v>
      </c>
    </row>
    <row r="83" spans="1:8" x14ac:dyDescent="0.25">
      <c r="A83" s="28" t="s">
        <v>241</v>
      </c>
      <c r="B83" s="29" t="s">
        <v>234</v>
      </c>
      <c r="C83" s="30" t="s">
        <v>196</v>
      </c>
      <c r="D83" s="28" t="s">
        <v>328</v>
      </c>
      <c r="E83" s="29" t="s">
        <v>72</v>
      </c>
      <c r="F83" s="29">
        <v>448</v>
      </c>
      <c r="G83" s="29">
        <v>1609449.73</v>
      </c>
      <c r="H83" s="29">
        <v>144119</v>
      </c>
    </row>
    <row r="84" spans="1:8" x14ac:dyDescent="0.25">
      <c r="A84" s="28" t="s">
        <v>243</v>
      </c>
      <c r="B84" s="29" t="s">
        <v>227</v>
      </c>
      <c r="C84" s="30" t="s">
        <v>197</v>
      </c>
      <c r="D84" s="28" t="s">
        <v>329</v>
      </c>
      <c r="E84" s="29" t="s">
        <v>74</v>
      </c>
      <c r="F84" s="29">
        <v>43</v>
      </c>
      <c r="G84" s="29">
        <v>37850.089999999997</v>
      </c>
      <c r="H84" s="29">
        <v>17685</v>
      </c>
    </row>
    <row r="85" spans="1:8" x14ac:dyDescent="0.25">
      <c r="A85" s="28" t="s">
        <v>242</v>
      </c>
      <c r="B85" s="29" t="s">
        <v>225</v>
      </c>
      <c r="C85" s="30" t="s">
        <v>198</v>
      </c>
      <c r="D85" s="28" t="s">
        <v>330</v>
      </c>
      <c r="E85" s="29" t="s">
        <v>75</v>
      </c>
      <c r="F85" s="29">
        <v>0</v>
      </c>
      <c r="G85" s="29">
        <v>0</v>
      </c>
      <c r="H85" s="29">
        <v>0</v>
      </c>
    </row>
    <row r="86" spans="1:8" x14ac:dyDescent="0.25">
      <c r="A86" s="28" t="s">
        <v>239</v>
      </c>
      <c r="B86" s="29" t="s">
        <v>230</v>
      </c>
      <c r="C86" s="30" t="s">
        <v>199</v>
      </c>
      <c r="D86" s="28" t="s">
        <v>331</v>
      </c>
      <c r="E86" s="29" t="s">
        <v>80</v>
      </c>
      <c r="F86" s="29">
        <v>39</v>
      </c>
      <c r="G86" s="29">
        <v>83979.7</v>
      </c>
      <c r="H86" s="29">
        <v>14094</v>
      </c>
    </row>
    <row r="87" spans="1:8" x14ac:dyDescent="0.25">
      <c r="A87" s="28" t="s">
        <v>240</v>
      </c>
      <c r="B87" s="29" t="s">
        <v>235</v>
      </c>
      <c r="C87" s="30" t="s">
        <v>200</v>
      </c>
      <c r="D87" s="28" t="s">
        <v>332</v>
      </c>
      <c r="E87" s="29" t="s">
        <v>81</v>
      </c>
      <c r="F87" s="29">
        <v>20</v>
      </c>
      <c r="G87" s="29">
        <v>27790.51</v>
      </c>
      <c r="H87" s="29">
        <v>5381</v>
      </c>
    </row>
    <row r="88" spans="1:8" x14ac:dyDescent="0.25">
      <c r="A88" s="28" t="s">
        <v>241</v>
      </c>
      <c r="B88" s="29" t="s">
        <v>224</v>
      </c>
      <c r="C88" s="30" t="s">
        <v>201</v>
      </c>
      <c r="D88" s="28" t="s">
        <v>333</v>
      </c>
      <c r="E88" s="29" t="s">
        <v>76</v>
      </c>
      <c r="F88" s="29">
        <v>65</v>
      </c>
      <c r="G88" s="29">
        <v>150998.68</v>
      </c>
      <c r="H88" s="29">
        <v>17189</v>
      </c>
    </row>
    <row r="89" spans="1:8" x14ac:dyDescent="0.25">
      <c r="A89" s="28" t="s">
        <v>239</v>
      </c>
      <c r="B89" s="29" t="s">
        <v>220</v>
      </c>
      <c r="C89" s="30" t="s">
        <v>202</v>
      </c>
      <c r="D89" s="28" t="s">
        <v>334</v>
      </c>
      <c r="E89" s="29" t="s">
        <v>79</v>
      </c>
      <c r="F89" s="29">
        <v>10</v>
      </c>
      <c r="G89" s="29">
        <v>11597.01</v>
      </c>
      <c r="H89" s="29">
        <v>2495</v>
      </c>
    </row>
    <row r="90" spans="1:8" x14ac:dyDescent="0.25">
      <c r="A90" s="28" t="s">
        <v>240</v>
      </c>
      <c r="B90" s="29" t="s">
        <v>228</v>
      </c>
      <c r="C90" s="30" t="s">
        <v>203</v>
      </c>
      <c r="D90" s="28" t="s">
        <v>335</v>
      </c>
      <c r="E90" s="29" t="s">
        <v>77</v>
      </c>
      <c r="F90" s="29">
        <v>11</v>
      </c>
      <c r="G90" s="29">
        <v>9965.52</v>
      </c>
      <c r="H90" s="29">
        <v>4824</v>
      </c>
    </row>
    <row r="91" spans="1:8" x14ac:dyDescent="0.25">
      <c r="A91" s="28" t="s">
        <v>242</v>
      </c>
      <c r="B91" s="29" t="s">
        <v>226</v>
      </c>
      <c r="C91" s="30" t="s">
        <v>204</v>
      </c>
      <c r="D91" s="28" t="s">
        <v>336</v>
      </c>
      <c r="E91" s="29" t="s">
        <v>82</v>
      </c>
      <c r="F91" s="29">
        <v>36</v>
      </c>
      <c r="G91" s="29">
        <v>16110.8</v>
      </c>
      <c r="H91" s="29">
        <v>12478</v>
      </c>
    </row>
    <row r="92" spans="1:8" x14ac:dyDescent="0.25">
      <c r="A92" s="28" t="s">
        <v>242</v>
      </c>
      <c r="B92" s="29" t="s">
        <v>233</v>
      </c>
      <c r="C92" s="30" t="s">
        <v>205</v>
      </c>
      <c r="D92" s="28" t="s">
        <v>337</v>
      </c>
      <c r="E92" s="29" t="s">
        <v>83</v>
      </c>
      <c r="F92" s="29">
        <v>13</v>
      </c>
      <c r="G92" s="29">
        <v>26457.01</v>
      </c>
      <c r="H92" s="29">
        <v>8364</v>
      </c>
    </row>
    <row r="93" spans="1:8" x14ac:dyDescent="0.25">
      <c r="A93" s="28" t="s">
        <v>241</v>
      </c>
      <c r="B93" s="29" t="s">
        <v>238</v>
      </c>
      <c r="C93" s="30" t="s">
        <v>206</v>
      </c>
      <c r="D93" s="28" t="s">
        <v>338</v>
      </c>
      <c r="E93" s="29" t="s">
        <v>86</v>
      </c>
      <c r="F93" s="29">
        <v>84</v>
      </c>
      <c r="G93" s="29">
        <v>95536.26</v>
      </c>
      <c r="H93" s="29">
        <v>23044</v>
      </c>
    </row>
    <row r="94" spans="1:8" x14ac:dyDescent="0.25">
      <c r="A94" s="28" t="s">
        <v>240</v>
      </c>
      <c r="B94" s="29" t="s">
        <v>221</v>
      </c>
      <c r="C94" s="30" t="s">
        <v>207</v>
      </c>
      <c r="D94" s="28" t="s">
        <v>339</v>
      </c>
      <c r="E94" s="29" t="s">
        <v>84</v>
      </c>
      <c r="F94" s="29">
        <v>323</v>
      </c>
      <c r="G94" s="29">
        <v>458223.9</v>
      </c>
      <c r="H94" s="29">
        <v>106279</v>
      </c>
    </row>
    <row r="95" spans="1:8" x14ac:dyDescent="0.25">
      <c r="A95" s="28" t="s">
        <v>239</v>
      </c>
      <c r="B95" s="29" t="s">
        <v>220</v>
      </c>
      <c r="C95" s="30" t="s">
        <v>208</v>
      </c>
      <c r="D95" s="28" t="s">
        <v>340</v>
      </c>
      <c r="E95" s="29" t="s">
        <v>85</v>
      </c>
      <c r="F95" s="29">
        <v>12</v>
      </c>
      <c r="G95" s="29">
        <v>36579.47</v>
      </c>
      <c r="H95" s="29">
        <v>9161</v>
      </c>
    </row>
    <row r="96" spans="1:8" x14ac:dyDescent="0.25">
      <c r="A96" s="28" t="s">
        <v>243</v>
      </c>
      <c r="B96" s="29" t="s">
        <v>253</v>
      </c>
      <c r="C96" s="30" t="s">
        <v>356</v>
      </c>
      <c r="D96" s="28" t="s">
        <v>341</v>
      </c>
      <c r="E96" s="29" t="s">
        <v>245</v>
      </c>
      <c r="F96" s="29">
        <v>166</v>
      </c>
      <c r="G96" s="29">
        <v>60800.69</v>
      </c>
      <c r="H96" s="29">
        <v>32896</v>
      </c>
    </row>
    <row r="97" spans="1:8" x14ac:dyDescent="0.25">
      <c r="A97" s="28" t="s">
        <v>243</v>
      </c>
      <c r="B97" s="29" t="s">
        <v>227</v>
      </c>
      <c r="C97" s="30" t="s">
        <v>209</v>
      </c>
      <c r="D97" s="28" t="s">
        <v>342</v>
      </c>
      <c r="E97" s="29" t="s">
        <v>88</v>
      </c>
      <c r="F97" s="29">
        <v>53</v>
      </c>
      <c r="G97" s="29">
        <v>165395.63</v>
      </c>
      <c r="H97" s="29">
        <v>31716</v>
      </c>
    </row>
    <row r="98" spans="1:8" x14ac:dyDescent="0.25">
      <c r="A98" s="28" t="s">
        <v>243</v>
      </c>
      <c r="B98" s="29" t="s">
        <v>236</v>
      </c>
      <c r="C98" s="30" t="s">
        <v>210</v>
      </c>
      <c r="D98" s="28" t="s">
        <v>343</v>
      </c>
      <c r="E98" s="29" t="s">
        <v>87</v>
      </c>
      <c r="F98" s="29">
        <v>186</v>
      </c>
      <c r="G98" s="29">
        <v>343766.41</v>
      </c>
      <c r="H98" s="29">
        <v>75702</v>
      </c>
    </row>
    <row r="99" spans="1:8" x14ac:dyDescent="0.25">
      <c r="A99" s="28" t="s">
        <v>243</v>
      </c>
      <c r="B99" s="29" t="s">
        <v>236</v>
      </c>
      <c r="C99" s="30" t="s">
        <v>211</v>
      </c>
      <c r="D99" s="28" t="s">
        <v>344</v>
      </c>
      <c r="E99" s="29" t="s">
        <v>89</v>
      </c>
      <c r="F99" s="29">
        <v>54</v>
      </c>
      <c r="G99" s="29">
        <v>119785.62</v>
      </c>
      <c r="H99" s="29">
        <v>33749</v>
      </c>
    </row>
    <row r="100" spans="1:8" x14ac:dyDescent="0.25">
      <c r="A100" s="28" t="s">
        <v>240</v>
      </c>
      <c r="B100" s="29" t="s">
        <v>228</v>
      </c>
      <c r="C100" s="30" t="s">
        <v>212</v>
      </c>
      <c r="D100" s="28" t="s">
        <v>345</v>
      </c>
      <c r="E100" s="29" t="s">
        <v>90</v>
      </c>
      <c r="F100" s="29">
        <v>91</v>
      </c>
      <c r="G100" s="29">
        <v>46785.37</v>
      </c>
      <c r="H100" s="29">
        <v>24155</v>
      </c>
    </row>
    <row r="101" spans="1:8" x14ac:dyDescent="0.25">
      <c r="A101" s="28" t="s">
        <v>243</v>
      </c>
      <c r="B101" s="29" t="s">
        <v>227</v>
      </c>
      <c r="C101" s="30" t="s">
        <v>213</v>
      </c>
      <c r="D101" s="28" t="s">
        <v>346</v>
      </c>
      <c r="E101" s="29" t="s">
        <v>93</v>
      </c>
      <c r="F101" s="29">
        <v>104</v>
      </c>
      <c r="G101" s="29">
        <v>126161.09</v>
      </c>
      <c r="H101" s="29">
        <v>39713</v>
      </c>
    </row>
    <row r="102" spans="1:8" x14ac:dyDescent="0.25">
      <c r="A102" s="28" t="s">
        <v>240</v>
      </c>
      <c r="B102" s="29" t="s">
        <v>221</v>
      </c>
      <c r="C102" s="30" t="s">
        <v>214</v>
      </c>
      <c r="D102" s="28" t="s">
        <v>347</v>
      </c>
      <c r="E102" s="29" t="s">
        <v>91</v>
      </c>
      <c r="F102" s="29">
        <v>30</v>
      </c>
      <c r="G102" s="29">
        <v>18453.97</v>
      </c>
      <c r="H102" s="29">
        <v>8075</v>
      </c>
    </row>
    <row r="103" spans="1:8" x14ac:dyDescent="0.25">
      <c r="A103" s="28" t="s">
        <v>240</v>
      </c>
      <c r="B103" s="29" t="s">
        <v>221</v>
      </c>
      <c r="C103" s="30" t="s">
        <v>215</v>
      </c>
      <c r="D103" s="28" t="s">
        <v>348</v>
      </c>
      <c r="E103" s="29" t="s">
        <v>92</v>
      </c>
      <c r="F103" s="29">
        <v>30</v>
      </c>
      <c r="G103" s="29">
        <v>62833.91</v>
      </c>
      <c r="H103" s="29">
        <v>22098</v>
      </c>
    </row>
    <row r="104" spans="1:8" x14ac:dyDescent="0.25">
      <c r="A104" s="28" t="s">
        <v>243</v>
      </c>
      <c r="B104" s="29" t="s">
        <v>227</v>
      </c>
      <c r="C104" s="30" t="s">
        <v>216</v>
      </c>
      <c r="D104" s="28" t="s">
        <v>349</v>
      </c>
      <c r="E104" s="29" t="s">
        <v>95</v>
      </c>
      <c r="F104" s="29">
        <v>154</v>
      </c>
      <c r="G104" s="29">
        <v>474195.81</v>
      </c>
      <c r="H104" s="29">
        <v>286649</v>
      </c>
    </row>
    <row r="105" spans="1:8" x14ac:dyDescent="0.25">
      <c r="A105" s="28" t="s">
        <v>242</v>
      </c>
      <c r="B105" s="29" t="s">
        <v>232</v>
      </c>
      <c r="C105" s="30" t="s">
        <v>217</v>
      </c>
      <c r="D105" s="28" t="s">
        <v>350</v>
      </c>
      <c r="E105" s="29" t="s">
        <v>97</v>
      </c>
      <c r="F105" s="29">
        <v>10</v>
      </c>
      <c r="G105" s="29">
        <v>2080.56</v>
      </c>
      <c r="H105" s="29">
        <v>1276</v>
      </c>
    </row>
    <row r="106" spans="1:8" x14ac:dyDescent="0.25">
      <c r="A106" s="28" t="s">
        <v>243</v>
      </c>
      <c r="B106" s="29" t="s">
        <v>227</v>
      </c>
      <c r="C106" s="30" t="s">
        <v>218</v>
      </c>
      <c r="D106" s="31" t="s">
        <v>351</v>
      </c>
      <c r="E106" s="29" t="s">
        <v>94</v>
      </c>
      <c r="F106" s="29">
        <v>34</v>
      </c>
      <c r="G106" s="29">
        <v>31536.68</v>
      </c>
      <c r="H106" s="29">
        <v>13914</v>
      </c>
    </row>
    <row r="107" spans="1:8" x14ac:dyDescent="0.25">
      <c r="A107" s="28" t="s">
        <v>241</v>
      </c>
      <c r="B107" s="29" t="s">
        <v>234</v>
      </c>
      <c r="C107" s="30" t="s">
        <v>219</v>
      </c>
      <c r="D107" s="28" t="s">
        <v>352</v>
      </c>
      <c r="E107" s="29" t="s">
        <v>96</v>
      </c>
      <c r="F107" s="29">
        <v>0</v>
      </c>
      <c r="G107" s="29">
        <v>0</v>
      </c>
      <c r="H107" s="29">
        <v>0</v>
      </c>
    </row>
  </sheetData>
  <autoFilter ref="A4:H107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6" sqref="H16"/>
    </sheetView>
  </sheetViews>
  <sheetFormatPr defaultRowHeight="15.75" x14ac:dyDescent="0.25"/>
  <cols>
    <col min="1" max="1" width="21.42578125" style="23" customWidth="1"/>
    <col min="2" max="2" width="32.140625" style="32" bestFit="1" customWidth="1"/>
    <col min="3" max="3" width="13" style="33" bestFit="1" customWidth="1"/>
    <col min="4" max="4" width="13.85546875" style="23" bestFit="1" customWidth="1"/>
    <col min="5" max="5" width="21.7109375" style="32" bestFit="1" customWidth="1"/>
    <col min="6" max="8" width="17.7109375" style="32" customWidth="1"/>
    <col min="9" max="16384" width="9.140625" style="23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363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4">
        <f>SUBTOTAL(9,F5:F107)</f>
        <v>51</v>
      </c>
      <c r="G3" s="24">
        <f t="shared" ref="G3:H3" si="0">SUBTOTAL(9,G5:G107)</f>
        <v>62053.520000000004</v>
      </c>
      <c r="H3" s="24">
        <f t="shared" si="0"/>
        <v>17780</v>
      </c>
    </row>
    <row r="4" spans="1:8" ht="49.5" x14ac:dyDescent="0.25">
      <c r="A4" s="25" t="s">
        <v>119</v>
      </c>
      <c r="B4" s="26" t="s">
        <v>120</v>
      </c>
      <c r="C4" s="27" t="s">
        <v>111</v>
      </c>
      <c r="D4" s="27" t="s">
        <v>357</v>
      </c>
      <c r="E4" s="25" t="s">
        <v>110</v>
      </c>
      <c r="F4" s="26" t="s">
        <v>99</v>
      </c>
      <c r="G4" s="26" t="s">
        <v>100</v>
      </c>
      <c r="H4" s="26" t="s">
        <v>358</v>
      </c>
    </row>
    <row r="5" spans="1:8" x14ac:dyDescent="0.25">
      <c r="A5" s="28" t="s">
        <v>239</v>
      </c>
      <c r="B5" s="29" t="s">
        <v>220</v>
      </c>
      <c r="C5" s="30" t="s">
        <v>124</v>
      </c>
      <c r="D5" s="28" t="s">
        <v>254</v>
      </c>
      <c r="E5" s="29" t="s">
        <v>0</v>
      </c>
      <c r="F5" s="29">
        <v>0</v>
      </c>
      <c r="G5" s="29">
        <v>0</v>
      </c>
      <c r="H5" s="29">
        <v>0</v>
      </c>
    </row>
    <row r="6" spans="1:8" x14ac:dyDescent="0.25">
      <c r="A6" s="28" t="s">
        <v>240</v>
      </c>
      <c r="B6" s="29" t="s">
        <v>221</v>
      </c>
      <c r="C6" s="30" t="s">
        <v>125</v>
      </c>
      <c r="D6" s="28" t="s">
        <v>255</v>
      </c>
      <c r="E6" s="29" t="s">
        <v>1</v>
      </c>
      <c r="F6" s="29">
        <v>0</v>
      </c>
      <c r="G6" s="29">
        <v>0</v>
      </c>
      <c r="H6" s="29">
        <v>0</v>
      </c>
    </row>
    <row r="7" spans="1:8" x14ac:dyDescent="0.25">
      <c r="A7" s="28" t="s">
        <v>241</v>
      </c>
      <c r="B7" s="29" t="s">
        <v>222</v>
      </c>
      <c r="C7" s="30" t="s">
        <v>126</v>
      </c>
      <c r="D7" s="28" t="s">
        <v>256</v>
      </c>
      <c r="E7" s="29" t="s">
        <v>2</v>
      </c>
      <c r="F7" s="29">
        <v>0</v>
      </c>
      <c r="G7" s="29">
        <v>0</v>
      </c>
      <c r="H7" s="29">
        <v>0</v>
      </c>
    </row>
    <row r="8" spans="1:8" x14ac:dyDescent="0.25">
      <c r="A8" s="28" t="s">
        <v>240</v>
      </c>
      <c r="B8" s="29" t="s">
        <v>223</v>
      </c>
      <c r="C8" s="30" t="s">
        <v>127</v>
      </c>
      <c r="D8" s="28" t="s">
        <v>257</v>
      </c>
      <c r="E8" s="29" t="s">
        <v>3</v>
      </c>
      <c r="F8" s="29">
        <v>0</v>
      </c>
      <c r="G8" s="29">
        <v>0</v>
      </c>
      <c r="H8" s="29">
        <v>0</v>
      </c>
    </row>
    <row r="9" spans="1:8" x14ac:dyDescent="0.25">
      <c r="A9" s="28" t="s">
        <v>241</v>
      </c>
      <c r="B9" s="29" t="s">
        <v>224</v>
      </c>
      <c r="C9" s="30" t="s">
        <v>128</v>
      </c>
      <c r="D9" s="28" t="s">
        <v>258</v>
      </c>
      <c r="E9" s="29" t="s">
        <v>6</v>
      </c>
      <c r="F9" s="29">
        <v>0</v>
      </c>
      <c r="G9" s="29">
        <v>0</v>
      </c>
      <c r="H9" s="29">
        <v>0</v>
      </c>
    </row>
    <row r="10" spans="1:8" x14ac:dyDescent="0.25">
      <c r="A10" s="28" t="s">
        <v>241</v>
      </c>
      <c r="B10" s="29" t="s">
        <v>222</v>
      </c>
      <c r="C10" s="30" t="s">
        <v>129</v>
      </c>
      <c r="D10" s="28" t="s">
        <v>259</v>
      </c>
      <c r="E10" s="29" t="s">
        <v>4</v>
      </c>
      <c r="F10" s="29">
        <v>0</v>
      </c>
      <c r="G10" s="29">
        <v>0</v>
      </c>
      <c r="H10" s="29">
        <v>0</v>
      </c>
    </row>
    <row r="11" spans="1:8" x14ac:dyDescent="0.25">
      <c r="A11" s="28" t="s">
        <v>240</v>
      </c>
      <c r="B11" s="29" t="s">
        <v>221</v>
      </c>
      <c r="C11" s="30" t="s">
        <v>130</v>
      </c>
      <c r="D11" s="28" t="s">
        <v>260</v>
      </c>
      <c r="E11" s="29" t="s">
        <v>7</v>
      </c>
      <c r="F11" s="29">
        <v>0</v>
      </c>
      <c r="G11" s="29">
        <v>0</v>
      </c>
      <c r="H11" s="29">
        <v>0</v>
      </c>
    </row>
    <row r="12" spans="1:8" x14ac:dyDescent="0.25">
      <c r="A12" s="28" t="s">
        <v>242</v>
      </c>
      <c r="B12" s="29" t="s">
        <v>225</v>
      </c>
      <c r="C12" s="30" t="s">
        <v>131</v>
      </c>
      <c r="D12" s="28" t="s">
        <v>261</v>
      </c>
      <c r="E12" s="29" t="s">
        <v>8</v>
      </c>
      <c r="F12" s="29">
        <v>0</v>
      </c>
      <c r="G12" s="29">
        <v>0</v>
      </c>
      <c r="H12" s="29">
        <v>0</v>
      </c>
    </row>
    <row r="13" spans="1:8" x14ac:dyDescent="0.25">
      <c r="A13" s="28" t="s">
        <v>242</v>
      </c>
      <c r="B13" s="29" t="s">
        <v>226</v>
      </c>
      <c r="C13" s="30" t="s">
        <v>132</v>
      </c>
      <c r="D13" s="28" t="s">
        <v>262</v>
      </c>
      <c r="E13" s="29" t="s">
        <v>9</v>
      </c>
      <c r="F13" s="29">
        <v>0</v>
      </c>
      <c r="G13" s="29">
        <v>0</v>
      </c>
      <c r="H13" s="29">
        <v>0</v>
      </c>
    </row>
    <row r="14" spans="1:8" x14ac:dyDescent="0.25">
      <c r="A14" s="28" t="s">
        <v>243</v>
      </c>
      <c r="B14" s="29" t="s">
        <v>227</v>
      </c>
      <c r="C14" s="30" t="s">
        <v>133</v>
      </c>
      <c r="D14" s="28" t="s">
        <v>263</v>
      </c>
      <c r="E14" s="29" t="s">
        <v>12</v>
      </c>
      <c r="F14" s="29">
        <v>0</v>
      </c>
      <c r="G14" s="29">
        <v>0</v>
      </c>
      <c r="H14" s="29">
        <v>0</v>
      </c>
    </row>
    <row r="15" spans="1:8" x14ac:dyDescent="0.25">
      <c r="A15" s="28" t="s">
        <v>242</v>
      </c>
      <c r="B15" s="29" t="s">
        <v>225</v>
      </c>
      <c r="C15" s="30" t="s">
        <v>134</v>
      </c>
      <c r="D15" s="28" t="s">
        <v>264</v>
      </c>
      <c r="E15" s="29" t="s">
        <v>13</v>
      </c>
      <c r="F15" s="29">
        <v>0</v>
      </c>
      <c r="G15" s="29">
        <v>0</v>
      </c>
      <c r="H15" s="29">
        <v>0</v>
      </c>
    </row>
    <row r="16" spans="1:8" x14ac:dyDescent="0.25">
      <c r="A16" s="28" t="s">
        <v>240</v>
      </c>
      <c r="B16" s="29" t="s">
        <v>228</v>
      </c>
      <c r="C16" s="30" t="s">
        <v>135</v>
      </c>
      <c r="D16" s="28" t="s">
        <v>265</v>
      </c>
      <c r="E16" s="29" t="s">
        <v>10</v>
      </c>
      <c r="F16" s="29">
        <v>0</v>
      </c>
      <c r="G16" s="29">
        <v>0</v>
      </c>
      <c r="H16" s="29">
        <v>0</v>
      </c>
    </row>
    <row r="17" spans="1:8" x14ac:dyDescent="0.25">
      <c r="A17" s="28" t="s">
        <v>240</v>
      </c>
      <c r="B17" s="29" t="s">
        <v>221</v>
      </c>
      <c r="C17" s="30" t="s">
        <v>136</v>
      </c>
      <c r="D17" s="28" t="s">
        <v>266</v>
      </c>
      <c r="E17" s="29" t="s">
        <v>11</v>
      </c>
      <c r="F17" s="29">
        <v>0</v>
      </c>
      <c r="G17" s="29">
        <v>0</v>
      </c>
      <c r="H17" s="29">
        <v>0</v>
      </c>
    </row>
    <row r="18" spans="1:8" x14ac:dyDescent="0.25">
      <c r="A18" s="28" t="s">
        <v>243</v>
      </c>
      <c r="B18" s="29" t="s">
        <v>229</v>
      </c>
      <c r="C18" s="30" t="s">
        <v>137</v>
      </c>
      <c r="D18" s="28" t="s">
        <v>267</v>
      </c>
      <c r="E18" s="29" t="s">
        <v>14</v>
      </c>
      <c r="F18" s="29">
        <v>0</v>
      </c>
      <c r="G18" s="29">
        <v>0</v>
      </c>
      <c r="H18" s="29">
        <v>0</v>
      </c>
    </row>
    <row r="19" spans="1:8" x14ac:dyDescent="0.25">
      <c r="A19" s="28" t="s">
        <v>243</v>
      </c>
      <c r="B19" s="29" t="s">
        <v>253</v>
      </c>
      <c r="C19" s="30" t="s">
        <v>353</v>
      </c>
      <c r="D19" s="28" t="s">
        <v>252</v>
      </c>
      <c r="E19" s="29" t="s">
        <v>251</v>
      </c>
      <c r="F19" s="29">
        <v>1</v>
      </c>
      <c r="G19" s="29">
        <v>145.63999999999999</v>
      </c>
      <c r="H19" s="29">
        <v>60</v>
      </c>
    </row>
    <row r="20" spans="1:8" x14ac:dyDescent="0.25">
      <c r="A20" s="28" t="s">
        <v>240</v>
      </c>
      <c r="B20" s="29" t="s">
        <v>228</v>
      </c>
      <c r="C20" s="30" t="s">
        <v>138</v>
      </c>
      <c r="D20" s="28" t="s">
        <v>268</v>
      </c>
      <c r="E20" s="29" t="s">
        <v>16</v>
      </c>
      <c r="F20" s="29">
        <v>0</v>
      </c>
      <c r="G20" s="29">
        <v>0</v>
      </c>
      <c r="H20" s="29">
        <v>0</v>
      </c>
    </row>
    <row r="21" spans="1:8" x14ac:dyDescent="0.25">
      <c r="A21" s="28" t="s">
        <v>242</v>
      </c>
      <c r="B21" s="29" t="s">
        <v>226</v>
      </c>
      <c r="C21" s="30" t="s">
        <v>139</v>
      </c>
      <c r="D21" s="28" t="s">
        <v>269</v>
      </c>
      <c r="E21" s="29" t="s">
        <v>15</v>
      </c>
      <c r="F21" s="29">
        <v>0</v>
      </c>
      <c r="G21" s="29">
        <v>0</v>
      </c>
      <c r="H21" s="29">
        <v>0</v>
      </c>
    </row>
    <row r="22" spans="1:8" x14ac:dyDescent="0.25">
      <c r="A22" s="28" t="s">
        <v>239</v>
      </c>
      <c r="B22" s="29" t="s">
        <v>230</v>
      </c>
      <c r="C22" s="30" t="s">
        <v>140</v>
      </c>
      <c r="D22" s="28" t="s">
        <v>270</v>
      </c>
      <c r="E22" s="29" t="s">
        <v>17</v>
      </c>
      <c r="F22" s="29">
        <v>6</v>
      </c>
      <c r="G22" s="29">
        <v>197.69</v>
      </c>
      <c r="H22" s="29">
        <v>66</v>
      </c>
    </row>
    <row r="23" spans="1:8" x14ac:dyDescent="0.25">
      <c r="A23" s="28" t="s">
        <v>239</v>
      </c>
      <c r="B23" s="29" t="s">
        <v>220</v>
      </c>
      <c r="C23" s="30" t="s">
        <v>141</v>
      </c>
      <c r="D23" s="28" t="s">
        <v>271</v>
      </c>
      <c r="E23" s="29" t="s">
        <v>21</v>
      </c>
      <c r="F23" s="29">
        <v>0</v>
      </c>
      <c r="G23" s="29">
        <v>0</v>
      </c>
      <c r="H23" s="29">
        <v>0</v>
      </c>
    </row>
    <row r="24" spans="1:8" x14ac:dyDescent="0.25">
      <c r="A24" s="28" t="s">
        <v>242</v>
      </c>
      <c r="B24" s="29" t="s">
        <v>231</v>
      </c>
      <c r="C24" s="30" t="s">
        <v>142</v>
      </c>
      <c r="D24" s="28" t="s">
        <v>272</v>
      </c>
      <c r="E24" s="29" t="s">
        <v>18</v>
      </c>
      <c r="F24" s="29">
        <v>0</v>
      </c>
      <c r="G24" s="29">
        <v>0</v>
      </c>
      <c r="H24" s="29">
        <v>0</v>
      </c>
    </row>
    <row r="25" spans="1:8" x14ac:dyDescent="0.25">
      <c r="A25" s="28" t="s">
        <v>242</v>
      </c>
      <c r="B25" s="29" t="s">
        <v>225</v>
      </c>
      <c r="C25" s="30" t="s">
        <v>143</v>
      </c>
      <c r="D25" s="28" t="s">
        <v>273</v>
      </c>
      <c r="E25" s="29" t="s">
        <v>19</v>
      </c>
      <c r="F25" s="29">
        <v>0</v>
      </c>
      <c r="G25" s="29">
        <v>0</v>
      </c>
      <c r="H25" s="29">
        <v>0</v>
      </c>
    </row>
    <row r="26" spans="1:8" x14ac:dyDescent="0.25">
      <c r="A26" s="28" t="s">
        <v>239</v>
      </c>
      <c r="B26" s="29" t="s">
        <v>220</v>
      </c>
      <c r="C26" s="30" t="s">
        <v>144</v>
      </c>
      <c r="D26" s="28" t="s">
        <v>274</v>
      </c>
      <c r="E26" s="29" t="s">
        <v>26</v>
      </c>
      <c r="F26" s="29">
        <v>0</v>
      </c>
      <c r="G26" s="29">
        <v>0</v>
      </c>
      <c r="H26" s="29">
        <v>0</v>
      </c>
    </row>
    <row r="27" spans="1:8" x14ac:dyDescent="0.25">
      <c r="A27" s="28" t="s">
        <v>242</v>
      </c>
      <c r="B27" s="29" t="s">
        <v>232</v>
      </c>
      <c r="C27" s="30" t="s">
        <v>145</v>
      </c>
      <c r="D27" s="28" t="s">
        <v>275</v>
      </c>
      <c r="E27" s="29" t="s">
        <v>27</v>
      </c>
      <c r="F27" s="29">
        <v>0</v>
      </c>
      <c r="G27" s="29">
        <v>0</v>
      </c>
      <c r="H27" s="29">
        <v>0</v>
      </c>
    </row>
    <row r="28" spans="1:8" x14ac:dyDescent="0.25">
      <c r="A28" s="28" t="s">
        <v>242</v>
      </c>
      <c r="B28" s="29" t="s">
        <v>233</v>
      </c>
      <c r="C28" s="30" t="s">
        <v>146</v>
      </c>
      <c r="D28" s="28" t="s">
        <v>276</v>
      </c>
      <c r="E28" s="29" t="s">
        <v>20</v>
      </c>
      <c r="F28" s="29">
        <v>0</v>
      </c>
      <c r="G28" s="29">
        <v>0</v>
      </c>
      <c r="H28" s="29">
        <v>0</v>
      </c>
    </row>
    <row r="29" spans="1:8" x14ac:dyDescent="0.25">
      <c r="A29" s="28" t="s">
        <v>240</v>
      </c>
      <c r="B29" s="29" t="s">
        <v>228</v>
      </c>
      <c r="C29" s="30" t="s">
        <v>147</v>
      </c>
      <c r="D29" s="28" t="s">
        <v>277</v>
      </c>
      <c r="E29" s="29" t="s">
        <v>23</v>
      </c>
      <c r="F29" s="29">
        <v>0</v>
      </c>
      <c r="G29" s="29">
        <v>0</v>
      </c>
      <c r="H29" s="29">
        <v>0</v>
      </c>
    </row>
    <row r="30" spans="1:8" x14ac:dyDescent="0.25">
      <c r="A30" s="28" t="s">
        <v>242</v>
      </c>
      <c r="B30" s="29" t="s">
        <v>232</v>
      </c>
      <c r="C30" s="30" t="s">
        <v>148</v>
      </c>
      <c r="D30" s="28" t="s">
        <v>278</v>
      </c>
      <c r="E30" s="29" t="s">
        <v>25</v>
      </c>
      <c r="F30" s="29">
        <v>0</v>
      </c>
      <c r="G30" s="29">
        <v>0</v>
      </c>
      <c r="H30" s="29">
        <v>0</v>
      </c>
    </row>
    <row r="31" spans="1:8" x14ac:dyDescent="0.25">
      <c r="A31" s="28" t="s">
        <v>240</v>
      </c>
      <c r="B31" s="29" t="s">
        <v>228</v>
      </c>
      <c r="C31" s="30" t="s">
        <v>149</v>
      </c>
      <c r="D31" s="28" t="s">
        <v>279</v>
      </c>
      <c r="E31" s="29" t="s">
        <v>24</v>
      </c>
      <c r="F31" s="29">
        <v>1</v>
      </c>
      <c r="G31" s="29">
        <v>4821.6400000000003</v>
      </c>
      <c r="H31" s="29">
        <v>1556</v>
      </c>
    </row>
    <row r="32" spans="1:8" x14ac:dyDescent="0.25">
      <c r="A32" s="28" t="s">
        <v>242</v>
      </c>
      <c r="B32" s="29" t="s">
        <v>232</v>
      </c>
      <c r="C32" s="30" t="s">
        <v>150</v>
      </c>
      <c r="D32" s="28" t="s">
        <v>280</v>
      </c>
      <c r="E32" s="29" t="s">
        <v>38</v>
      </c>
      <c r="F32" s="29">
        <v>0</v>
      </c>
      <c r="G32" s="29">
        <v>0</v>
      </c>
      <c r="H32" s="29">
        <v>0</v>
      </c>
    </row>
    <row r="33" spans="1:8" x14ac:dyDescent="0.25">
      <c r="A33" s="28" t="s">
        <v>240</v>
      </c>
      <c r="B33" s="29" t="s">
        <v>221</v>
      </c>
      <c r="C33" s="30" t="s">
        <v>151</v>
      </c>
      <c r="D33" s="28" t="s">
        <v>281</v>
      </c>
      <c r="E33" s="29" t="s">
        <v>22</v>
      </c>
      <c r="F33" s="29">
        <v>0</v>
      </c>
      <c r="G33" s="29">
        <v>0</v>
      </c>
      <c r="H33" s="29">
        <v>0</v>
      </c>
    </row>
    <row r="34" spans="1:8" x14ac:dyDescent="0.25">
      <c r="A34" s="28" t="s">
        <v>239</v>
      </c>
      <c r="B34" s="29" t="s">
        <v>220</v>
      </c>
      <c r="C34" s="30" t="s">
        <v>152</v>
      </c>
      <c r="D34" s="28" t="s">
        <v>282</v>
      </c>
      <c r="E34" s="29" t="s">
        <v>28</v>
      </c>
      <c r="F34" s="29">
        <v>0</v>
      </c>
      <c r="G34" s="29">
        <v>0</v>
      </c>
      <c r="H34" s="29">
        <v>0</v>
      </c>
    </row>
    <row r="35" spans="1:8" x14ac:dyDescent="0.25">
      <c r="A35" s="28" t="s">
        <v>243</v>
      </c>
      <c r="B35" s="29" t="s">
        <v>229</v>
      </c>
      <c r="C35" s="30" t="s">
        <v>153</v>
      </c>
      <c r="D35" s="28" t="s">
        <v>283</v>
      </c>
      <c r="E35" s="29" t="s">
        <v>29</v>
      </c>
      <c r="F35" s="29">
        <v>0</v>
      </c>
      <c r="G35" s="29">
        <v>0</v>
      </c>
      <c r="H35" s="29">
        <v>0</v>
      </c>
    </row>
    <row r="36" spans="1:8" x14ac:dyDescent="0.25">
      <c r="A36" s="28" t="s">
        <v>241</v>
      </c>
      <c r="B36" s="29" t="s">
        <v>224</v>
      </c>
      <c r="C36" s="30" t="s">
        <v>154</v>
      </c>
      <c r="D36" s="28" t="s">
        <v>284</v>
      </c>
      <c r="E36" s="29" t="s">
        <v>31</v>
      </c>
      <c r="F36" s="29">
        <v>0</v>
      </c>
      <c r="G36" s="29">
        <v>0</v>
      </c>
      <c r="H36" s="29">
        <v>0</v>
      </c>
    </row>
    <row r="37" spans="1:8" x14ac:dyDescent="0.25">
      <c r="A37" s="28" t="s">
        <v>242</v>
      </c>
      <c r="B37" s="29" t="s">
        <v>226</v>
      </c>
      <c r="C37" s="30" t="s">
        <v>155</v>
      </c>
      <c r="D37" s="28" t="s">
        <v>285</v>
      </c>
      <c r="E37" s="29" t="s">
        <v>30</v>
      </c>
      <c r="F37" s="29">
        <v>0</v>
      </c>
      <c r="G37" s="29">
        <v>0</v>
      </c>
      <c r="H37" s="29">
        <v>0</v>
      </c>
    </row>
    <row r="38" spans="1:8" x14ac:dyDescent="0.25">
      <c r="A38" s="28" t="s">
        <v>243</v>
      </c>
      <c r="B38" s="29" t="s">
        <v>229</v>
      </c>
      <c r="C38" s="30" t="s">
        <v>354</v>
      </c>
      <c r="D38" s="28" t="s">
        <v>286</v>
      </c>
      <c r="E38" s="29" t="s">
        <v>246</v>
      </c>
      <c r="F38" s="29">
        <v>0</v>
      </c>
      <c r="G38" s="29">
        <v>0</v>
      </c>
      <c r="H38" s="29">
        <v>0</v>
      </c>
    </row>
    <row r="39" spans="1:8" x14ac:dyDescent="0.25">
      <c r="A39" s="28" t="s">
        <v>241</v>
      </c>
      <c r="B39" s="29" t="s">
        <v>234</v>
      </c>
      <c r="C39" s="30" t="s">
        <v>156</v>
      </c>
      <c r="D39" s="28" t="s">
        <v>287</v>
      </c>
      <c r="E39" s="29" t="s">
        <v>32</v>
      </c>
      <c r="F39" s="29">
        <v>0</v>
      </c>
      <c r="G39" s="29">
        <v>0</v>
      </c>
      <c r="H39" s="29">
        <v>0</v>
      </c>
    </row>
    <row r="40" spans="1:8" x14ac:dyDescent="0.25">
      <c r="A40" s="28" t="s">
        <v>240</v>
      </c>
      <c r="B40" s="29" t="s">
        <v>235</v>
      </c>
      <c r="C40" s="30" t="s">
        <v>157</v>
      </c>
      <c r="D40" s="28" t="s">
        <v>288</v>
      </c>
      <c r="E40" s="29" t="s">
        <v>33</v>
      </c>
      <c r="F40" s="29">
        <v>1</v>
      </c>
      <c r="G40" s="29">
        <v>968.87</v>
      </c>
      <c r="H40" s="29">
        <v>268</v>
      </c>
    </row>
    <row r="41" spans="1:8" x14ac:dyDescent="0.25">
      <c r="A41" s="28" t="s">
        <v>243</v>
      </c>
      <c r="B41" s="29" t="s">
        <v>236</v>
      </c>
      <c r="C41" s="30" t="s">
        <v>158</v>
      </c>
      <c r="D41" s="28" t="s">
        <v>289</v>
      </c>
      <c r="E41" s="29" t="s">
        <v>34</v>
      </c>
      <c r="F41" s="29">
        <v>0</v>
      </c>
      <c r="G41" s="29">
        <v>0</v>
      </c>
      <c r="H41" s="29">
        <v>0</v>
      </c>
    </row>
    <row r="42" spans="1:8" x14ac:dyDescent="0.25">
      <c r="A42" s="28" t="s">
        <v>241</v>
      </c>
      <c r="B42" s="29" t="s">
        <v>224</v>
      </c>
      <c r="C42" s="30" t="s">
        <v>159</v>
      </c>
      <c r="D42" s="28" t="s">
        <v>290</v>
      </c>
      <c r="E42" s="29" t="s">
        <v>35</v>
      </c>
      <c r="F42" s="29">
        <v>0</v>
      </c>
      <c r="G42" s="29">
        <v>0</v>
      </c>
      <c r="H42" s="29">
        <v>0</v>
      </c>
    </row>
    <row r="43" spans="1:8" x14ac:dyDescent="0.25">
      <c r="A43" s="28" t="s">
        <v>240</v>
      </c>
      <c r="B43" s="29" t="s">
        <v>235</v>
      </c>
      <c r="C43" s="30" t="s">
        <v>160</v>
      </c>
      <c r="D43" s="28" t="s">
        <v>291</v>
      </c>
      <c r="E43" s="29" t="s">
        <v>36</v>
      </c>
      <c r="F43" s="29">
        <v>0</v>
      </c>
      <c r="G43" s="29">
        <v>0</v>
      </c>
      <c r="H43" s="29">
        <v>0</v>
      </c>
    </row>
    <row r="44" spans="1:8" x14ac:dyDescent="0.25">
      <c r="A44" s="28" t="s">
        <v>242</v>
      </c>
      <c r="B44" s="29" t="s">
        <v>231</v>
      </c>
      <c r="C44" s="30" t="s">
        <v>161</v>
      </c>
      <c r="D44" s="28" t="s">
        <v>292</v>
      </c>
      <c r="E44" s="29" t="s">
        <v>37</v>
      </c>
      <c r="F44" s="29">
        <v>0</v>
      </c>
      <c r="G44" s="29">
        <v>0</v>
      </c>
      <c r="H44" s="29">
        <v>0</v>
      </c>
    </row>
    <row r="45" spans="1:8" x14ac:dyDescent="0.25">
      <c r="A45" s="28" t="s">
        <v>242</v>
      </c>
      <c r="B45" s="29" t="s">
        <v>233</v>
      </c>
      <c r="C45" s="30" t="s">
        <v>121</v>
      </c>
      <c r="D45" s="28" t="s">
        <v>247</v>
      </c>
      <c r="E45" s="29" t="s">
        <v>5</v>
      </c>
      <c r="F45" s="29">
        <v>0</v>
      </c>
      <c r="G45" s="29">
        <v>0</v>
      </c>
      <c r="H45" s="29">
        <v>0</v>
      </c>
    </row>
    <row r="46" spans="1:8" x14ac:dyDescent="0.25">
      <c r="A46" s="28" t="s">
        <v>240</v>
      </c>
      <c r="B46" s="29" t="s">
        <v>235</v>
      </c>
      <c r="C46" s="30" t="s">
        <v>162</v>
      </c>
      <c r="D46" s="28" t="s">
        <v>293</v>
      </c>
      <c r="E46" s="29" t="s">
        <v>78</v>
      </c>
      <c r="F46" s="29">
        <v>0</v>
      </c>
      <c r="G46" s="29">
        <v>0</v>
      </c>
      <c r="H46" s="29">
        <v>0</v>
      </c>
    </row>
    <row r="47" spans="1:8" x14ac:dyDescent="0.25">
      <c r="A47" s="28" t="s">
        <v>241</v>
      </c>
      <c r="B47" s="29" t="s">
        <v>234</v>
      </c>
      <c r="C47" s="30" t="s">
        <v>163</v>
      </c>
      <c r="D47" s="28" t="s">
        <v>294</v>
      </c>
      <c r="E47" s="29" t="s">
        <v>43</v>
      </c>
      <c r="F47" s="29">
        <v>0</v>
      </c>
      <c r="G47" s="29">
        <v>0</v>
      </c>
      <c r="H47" s="29">
        <v>0</v>
      </c>
    </row>
    <row r="48" spans="1:8" x14ac:dyDescent="0.25">
      <c r="A48" s="28" t="s">
        <v>242</v>
      </c>
      <c r="B48" s="29" t="s">
        <v>226</v>
      </c>
      <c r="C48" s="30" t="s">
        <v>164</v>
      </c>
      <c r="D48" s="28" t="s">
        <v>295</v>
      </c>
      <c r="E48" s="29" t="s">
        <v>40</v>
      </c>
      <c r="F48" s="29">
        <v>0</v>
      </c>
      <c r="G48" s="29">
        <v>0</v>
      </c>
      <c r="H48" s="29">
        <v>0</v>
      </c>
    </row>
    <row r="49" spans="1:8" x14ac:dyDescent="0.25">
      <c r="A49" s="28" t="s">
        <v>240</v>
      </c>
      <c r="B49" s="29" t="s">
        <v>228</v>
      </c>
      <c r="C49" s="30" t="s">
        <v>165</v>
      </c>
      <c r="D49" s="28" t="s">
        <v>296</v>
      </c>
      <c r="E49" s="29" t="s">
        <v>39</v>
      </c>
      <c r="F49" s="29">
        <v>0</v>
      </c>
      <c r="G49" s="29">
        <v>0</v>
      </c>
      <c r="H49" s="29">
        <v>0</v>
      </c>
    </row>
    <row r="50" spans="1:8" x14ac:dyDescent="0.25">
      <c r="A50" s="28" t="s">
        <v>241</v>
      </c>
      <c r="B50" s="29" t="s">
        <v>224</v>
      </c>
      <c r="C50" s="30" t="s">
        <v>166</v>
      </c>
      <c r="D50" s="28" t="s">
        <v>297</v>
      </c>
      <c r="E50" s="29" t="s">
        <v>41</v>
      </c>
      <c r="F50" s="29">
        <v>0</v>
      </c>
      <c r="G50" s="29">
        <v>0</v>
      </c>
      <c r="H50" s="29">
        <v>0</v>
      </c>
    </row>
    <row r="51" spans="1:8" x14ac:dyDescent="0.25">
      <c r="A51" s="28" t="s">
        <v>240</v>
      </c>
      <c r="B51" s="29" t="s">
        <v>228</v>
      </c>
      <c r="C51" s="30" t="s">
        <v>167</v>
      </c>
      <c r="D51" s="28" t="s">
        <v>298</v>
      </c>
      <c r="E51" s="29" t="s">
        <v>42</v>
      </c>
      <c r="F51" s="29">
        <v>0</v>
      </c>
      <c r="G51" s="29">
        <v>0</v>
      </c>
      <c r="H51" s="29">
        <v>0</v>
      </c>
    </row>
    <row r="52" spans="1:8" x14ac:dyDescent="0.25">
      <c r="A52" s="28" t="s">
        <v>241</v>
      </c>
      <c r="B52" s="29" t="s">
        <v>224</v>
      </c>
      <c r="C52" s="30" t="s">
        <v>168</v>
      </c>
      <c r="D52" s="28" t="s">
        <v>299</v>
      </c>
      <c r="E52" s="29" t="s">
        <v>44</v>
      </c>
      <c r="F52" s="29">
        <v>0</v>
      </c>
      <c r="G52" s="29">
        <v>0</v>
      </c>
      <c r="H52" s="29">
        <v>0</v>
      </c>
    </row>
    <row r="53" spans="1:8" x14ac:dyDescent="0.25">
      <c r="A53" s="28" t="s">
        <v>241</v>
      </c>
      <c r="B53" s="29" t="s">
        <v>222</v>
      </c>
      <c r="C53" s="30" t="s">
        <v>169</v>
      </c>
      <c r="D53" s="28" t="s">
        <v>300</v>
      </c>
      <c r="E53" s="29" t="s">
        <v>45</v>
      </c>
      <c r="F53" s="29">
        <v>0</v>
      </c>
      <c r="G53" s="29">
        <v>0</v>
      </c>
      <c r="H53" s="29">
        <v>0</v>
      </c>
    </row>
    <row r="54" spans="1:8" x14ac:dyDescent="0.25">
      <c r="A54" s="28" t="s">
        <v>240</v>
      </c>
      <c r="B54" s="29" t="s">
        <v>228</v>
      </c>
      <c r="C54" s="30" t="s">
        <v>170</v>
      </c>
      <c r="D54" s="28" t="s">
        <v>301</v>
      </c>
      <c r="E54" s="29" t="s">
        <v>48</v>
      </c>
      <c r="F54" s="29">
        <v>0</v>
      </c>
      <c r="G54" s="29">
        <v>0</v>
      </c>
      <c r="H54" s="29">
        <v>0</v>
      </c>
    </row>
    <row r="55" spans="1:8" x14ac:dyDescent="0.25">
      <c r="A55" s="28" t="s">
        <v>241</v>
      </c>
      <c r="B55" s="29" t="s">
        <v>224</v>
      </c>
      <c r="C55" s="30" t="s">
        <v>171</v>
      </c>
      <c r="D55" s="28" t="s">
        <v>302</v>
      </c>
      <c r="E55" s="29" t="s">
        <v>108</v>
      </c>
      <c r="F55" s="29">
        <v>0</v>
      </c>
      <c r="G55" s="29">
        <v>0</v>
      </c>
      <c r="H55" s="29">
        <v>0</v>
      </c>
    </row>
    <row r="56" spans="1:8" x14ac:dyDescent="0.25">
      <c r="A56" s="28" t="s">
        <v>242</v>
      </c>
      <c r="B56" s="29" t="s">
        <v>237</v>
      </c>
      <c r="C56" s="30" t="s">
        <v>172</v>
      </c>
      <c r="D56" s="28" t="s">
        <v>303</v>
      </c>
      <c r="E56" s="29" t="s">
        <v>50</v>
      </c>
      <c r="F56" s="29">
        <v>0</v>
      </c>
      <c r="G56" s="29">
        <v>0</v>
      </c>
      <c r="H56" s="29">
        <v>0</v>
      </c>
    </row>
    <row r="57" spans="1:8" x14ac:dyDescent="0.25">
      <c r="A57" s="28" t="s">
        <v>239</v>
      </c>
      <c r="B57" s="29" t="s">
        <v>220</v>
      </c>
      <c r="C57" s="30" t="s">
        <v>173</v>
      </c>
      <c r="D57" s="28" t="s">
        <v>304</v>
      </c>
      <c r="E57" s="29" t="s">
        <v>46</v>
      </c>
      <c r="F57" s="29">
        <v>0</v>
      </c>
      <c r="G57" s="29">
        <v>0</v>
      </c>
      <c r="H57" s="29">
        <v>0</v>
      </c>
    </row>
    <row r="58" spans="1:8" x14ac:dyDescent="0.25">
      <c r="A58" s="28" t="s">
        <v>240</v>
      </c>
      <c r="B58" s="29" t="s">
        <v>228</v>
      </c>
      <c r="C58" s="30" t="s">
        <v>174</v>
      </c>
      <c r="D58" s="28" t="s">
        <v>305</v>
      </c>
      <c r="E58" s="29" t="s">
        <v>47</v>
      </c>
      <c r="F58" s="29">
        <v>0</v>
      </c>
      <c r="G58" s="29">
        <v>0</v>
      </c>
      <c r="H58" s="29">
        <v>0</v>
      </c>
    </row>
    <row r="59" spans="1:8" x14ac:dyDescent="0.25">
      <c r="A59" s="28" t="s">
        <v>243</v>
      </c>
      <c r="B59" s="29" t="s">
        <v>229</v>
      </c>
      <c r="C59" s="30" t="s">
        <v>175</v>
      </c>
      <c r="D59" s="28" t="s">
        <v>306</v>
      </c>
      <c r="E59" s="29" t="s">
        <v>49</v>
      </c>
      <c r="F59" s="29">
        <v>0</v>
      </c>
      <c r="G59" s="29">
        <v>0</v>
      </c>
      <c r="H59" s="29">
        <v>0</v>
      </c>
    </row>
    <row r="60" spans="1:8" x14ac:dyDescent="0.25">
      <c r="A60" s="28" t="s">
        <v>242</v>
      </c>
      <c r="B60" s="29" t="s">
        <v>225</v>
      </c>
      <c r="C60" s="30" t="s">
        <v>176</v>
      </c>
      <c r="D60" s="28" t="s">
        <v>307</v>
      </c>
      <c r="E60" s="29" t="s">
        <v>51</v>
      </c>
      <c r="F60" s="29">
        <v>0</v>
      </c>
      <c r="G60" s="29">
        <v>0</v>
      </c>
      <c r="H60" s="29">
        <v>0</v>
      </c>
    </row>
    <row r="61" spans="1:8" x14ac:dyDescent="0.25">
      <c r="A61" s="28" t="s">
        <v>240</v>
      </c>
      <c r="B61" s="29" t="s">
        <v>221</v>
      </c>
      <c r="C61" s="30" t="s">
        <v>177</v>
      </c>
      <c r="D61" s="28" t="s">
        <v>308</v>
      </c>
      <c r="E61" s="29" t="s">
        <v>52</v>
      </c>
      <c r="F61" s="29">
        <v>0</v>
      </c>
      <c r="G61" s="29">
        <v>0</v>
      </c>
      <c r="H61" s="29">
        <v>0</v>
      </c>
    </row>
    <row r="62" spans="1:8" x14ac:dyDescent="0.25">
      <c r="A62" s="28" t="s">
        <v>239</v>
      </c>
      <c r="B62" s="29" t="s">
        <v>230</v>
      </c>
      <c r="C62" s="30" t="s">
        <v>178</v>
      </c>
      <c r="D62" s="28" t="s">
        <v>309</v>
      </c>
      <c r="E62" s="29" t="s">
        <v>53</v>
      </c>
      <c r="F62" s="29">
        <v>0</v>
      </c>
      <c r="G62" s="29">
        <v>0</v>
      </c>
      <c r="H62" s="29">
        <v>0</v>
      </c>
    </row>
    <row r="63" spans="1:8" x14ac:dyDescent="0.25">
      <c r="A63" s="28" t="s">
        <v>239</v>
      </c>
      <c r="B63" s="29" t="s">
        <v>230</v>
      </c>
      <c r="C63" s="30" t="s">
        <v>179</v>
      </c>
      <c r="D63" s="28" t="s">
        <v>310</v>
      </c>
      <c r="E63" s="29" t="s">
        <v>54</v>
      </c>
      <c r="F63" s="29">
        <v>0</v>
      </c>
      <c r="G63" s="29">
        <v>0</v>
      </c>
      <c r="H63" s="29">
        <v>0</v>
      </c>
    </row>
    <row r="64" spans="1:8" x14ac:dyDescent="0.25">
      <c r="A64" s="28" t="s">
        <v>243</v>
      </c>
      <c r="B64" s="29" t="s">
        <v>227</v>
      </c>
      <c r="C64" s="30" t="s">
        <v>180</v>
      </c>
      <c r="D64" s="28" t="s">
        <v>311</v>
      </c>
      <c r="E64" s="29" t="s">
        <v>57</v>
      </c>
      <c r="F64" s="29">
        <v>2</v>
      </c>
      <c r="G64" s="29">
        <v>71.27</v>
      </c>
      <c r="H64" s="29">
        <v>23</v>
      </c>
    </row>
    <row r="65" spans="1:8" x14ac:dyDescent="0.25">
      <c r="A65" s="28" t="s">
        <v>239</v>
      </c>
      <c r="B65" s="29" t="s">
        <v>220</v>
      </c>
      <c r="C65" s="30" t="s">
        <v>181</v>
      </c>
      <c r="D65" s="28" t="s">
        <v>312</v>
      </c>
      <c r="E65" s="29" t="s">
        <v>55</v>
      </c>
      <c r="F65" s="29">
        <v>4</v>
      </c>
      <c r="G65" s="29">
        <v>1653.78</v>
      </c>
      <c r="H65" s="29">
        <v>870</v>
      </c>
    </row>
    <row r="66" spans="1:8" x14ac:dyDescent="0.25">
      <c r="A66" s="28" t="s">
        <v>243</v>
      </c>
      <c r="B66" s="29" t="s">
        <v>229</v>
      </c>
      <c r="C66" s="30" t="s">
        <v>182</v>
      </c>
      <c r="D66" s="28" t="s">
        <v>313</v>
      </c>
      <c r="E66" s="29" t="s">
        <v>63</v>
      </c>
      <c r="F66" s="29">
        <v>0</v>
      </c>
      <c r="G66" s="29">
        <v>0</v>
      </c>
      <c r="H66" s="29">
        <v>0</v>
      </c>
    </row>
    <row r="67" spans="1:8" x14ac:dyDescent="0.25">
      <c r="A67" s="28" t="s">
        <v>240</v>
      </c>
      <c r="B67" s="29" t="s">
        <v>228</v>
      </c>
      <c r="C67" s="30" t="s">
        <v>183</v>
      </c>
      <c r="D67" s="28" t="s">
        <v>314</v>
      </c>
      <c r="E67" s="29" t="s">
        <v>66</v>
      </c>
      <c r="F67" s="29">
        <v>0</v>
      </c>
      <c r="G67" s="29">
        <v>0</v>
      </c>
      <c r="H67" s="29">
        <v>0</v>
      </c>
    </row>
    <row r="68" spans="1:8" x14ac:dyDescent="0.25">
      <c r="A68" s="28" t="s">
        <v>241</v>
      </c>
      <c r="B68" s="29" t="s">
        <v>238</v>
      </c>
      <c r="C68" s="30" t="s">
        <v>184</v>
      </c>
      <c r="D68" s="28" t="s">
        <v>315</v>
      </c>
      <c r="E68" s="29" t="s">
        <v>59</v>
      </c>
      <c r="F68" s="29">
        <v>0</v>
      </c>
      <c r="G68" s="29">
        <v>0</v>
      </c>
      <c r="H68" s="29">
        <v>0</v>
      </c>
    </row>
    <row r="69" spans="1:8" x14ac:dyDescent="0.25">
      <c r="A69" s="28" t="s">
        <v>241</v>
      </c>
      <c r="B69" s="29" t="s">
        <v>222</v>
      </c>
      <c r="C69" s="30" t="s">
        <v>355</v>
      </c>
      <c r="D69" s="28" t="s">
        <v>316</v>
      </c>
      <c r="E69" s="29" t="s">
        <v>64</v>
      </c>
      <c r="F69" s="29">
        <v>0</v>
      </c>
      <c r="G69" s="29">
        <v>0</v>
      </c>
      <c r="H69" s="29">
        <v>0</v>
      </c>
    </row>
    <row r="70" spans="1:8" x14ac:dyDescent="0.25">
      <c r="A70" s="28" t="s">
        <v>242</v>
      </c>
      <c r="B70" s="29" t="s">
        <v>233</v>
      </c>
      <c r="C70" s="30" t="s">
        <v>185</v>
      </c>
      <c r="D70" s="28" t="s">
        <v>317</v>
      </c>
      <c r="E70" s="29" t="s">
        <v>58</v>
      </c>
      <c r="F70" s="29">
        <v>0</v>
      </c>
      <c r="G70" s="29">
        <v>0</v>
      </c>
      <c r="H70" s="29">
        <v>0</v>
      </c>
    </row>
    <row r="71" spans="1:8" x14ac:dyDescent="0.25">
      <c r="A71" s="28" t="s">
        <v>243</v>
      </c>
      <c r="B71" s="29" t="s">
        <v>229</v>
      </c>
      <c r="C71" s="30" t="s">
        <v>186</v>
      </c>
      <c r="D71" s="28" t="s">
        <v>318</v>
      </c>
      <c r="E71" s="29" t="s">
        <v>56</v>
      </c>
      <c r="F71" s="29">
        <v>0</v>
      </c>
      <c r="G71" s="29">
        <v>0</v>
      </c>
      <c r="H71" s="29">
        <v>0</v>
      </c>
    </row>
    <row r="72" spans="1:8" x14ac:dyDescent="0.25">
      <c r="A72" s="28" t="s">
        <v>241</v>
      </c>
      <c r="B72" s="29" t="s">
        <v>224</v>
      </c>
      <c r="C72" s="30" t="s">
        <v>187</v>
      </c>
      <c r="D72" s="28" t="s">
        <v>319</v>
      </c>
      <c r="E72" s="29" t="s">
        <v>60</v>
      </c>
      <c r="F72" s="29">
        <v>0</v>
      </c>
      <c r="G72" s="29">
        <v>0</v>
      </c>
      <c r="H72" s="29">
        <v>0</v>
      </c>
    </row>
    <row r="73" spans="1:8" x14ac:dyDescent="0.25">
      <c r="A73" s="28" t="s">
        <v>241</v>
      </c>
      <c r="B73" s="29" t="s">
        <v>224</v>
      </c>
      <c r="C73" s="30" t="s">
        <v>188</v>
      </c>
      <c r="D73" s="28" t="s">
        <v>320</v>
      </c>
      <c r="E73" s="29" t="s">
        <v>65</v>
      </c>
      <c r="F73" s="29">
        <v>0</v>
      </c>
      <c r="G73" s="29">
        <v>0</v>
      </c>
      <c r="H73" s="29">
        <v>0</v>
      </c>
    </row>
    <row r="74" spans="1:8" x14ac:dyDescent="0.25">
      <c r="A74" s="28" t="s">
        <v>243</v>
      </c>
      <c r="B74" s="29" t="s">
        <v>236</v>
      </c>
      <c r="C74" s="30" t="s">
        <v>189</v>
      </c>
      <c r="D74" s="28" t="s">
        <v>321</v>
      </c>
      <c r="E74" s="29" t="s">
        <v>61</v>
      </c>
      <c r="F74" s="29">
        <v>1</v>
      </c>
      <c r="G74" s="29">
        <v>1678.48</v>
      </c>
      <c r="H74" s="29">
        <v>500</v>
      </c>
    </row>
    <row r="75" spans="1:8" x14ac:dyDescent="0.25">
      <c r="A75" s="28" t="s">
        <v>242</v>
      </c>
      <c r="B75" s="29" t="s">
        <v>237</v>
      </c>
      <c r="C75" s="30" t="s">
        <v>190</v>
      </c>
      <c r="D75" s="28" t="s">
        <v>322</v>
      </c>
      <c r="E75" s="29" t="s">
        <v>67</v>
      </c>
      <c r="F75" s="29">
        <v>0</v>
      </c>
      <c r="G75" s="29">
        <v>0</v>
      </c>
      <c r="H75" s="29">
        <v>0</v>
      </c>
    </row>
    <row r="76" spans="1:8" x14ac:dyDescent="0.25">
      <c r="A76" s="28" t="s">
        <v>241</v>
      </c>
      <c r="B76" s="29" t="s">
        <v>224</v>
      </c>
      <c r="C76" s="30" t="s">
        <v>191</v>
      </c>
      <c r="D76" s="28" t="s">
        <v>323</v>
      </c>
      <c r="E76" s="29" t="s">
        <v>62</v>
      </c>
      <c r="F76" s="29">
        <v>0</v>
      </c>
      <c r="G76" s="29">
        <v>0</v>
      </c>
      <c r="H76" s="29">
        <v>0</v>
      </c>
    </row>
    <row r="77" spans="1:8" x14ac:dyDescent="0.25">
      <c r="A77" s="28" t="s">
        <v>239</v>
      </c>
      <c r="B77" s="29" t="s">
        <v>220</v>
      </c>
      <c r="C77" s="30" t="s">
        <v>192</v>
      </c>
      <c r="D77" s="28" t="s">
        <v>324</v>
      </c>
      <c r="E77" s="29" t="s">
        <v>70</v>
      </c>
      <c r="F77" s="29">
        <v>4</v>
      </c>
      <c r="G77" s="29">
        <v>1408.36</v>
      </c>
      <c r="H77" s="29">
        <v>606</v>
      </c>
    </row>
    <row r="78" spans="1:8" x14ac:dyDescent="0.25">
      <c r="A78" s="28" t="s">
        <v>243</v>
      </c>
      <c r="B78" s="29" t="s">
        <v>229</v>
      </c>
      <c r="C78" s="30" t="s">
        <v>193</v>
      </c>
      <c r="D78" s="28" t="s">
        <v>325</v>
      </c>
      <c r="E78" s="29" t="s">
        <v>68</v>
      </c>
      <c r="F78" s="29">
        <v>0</v>
      </c>
      <c r="G78" s="29">
        <v>0</v>
      </c>
      <c r="H78" s="29">
        <v>0</v>
      </c>
    </row>
    <row r="79" spans="1:8" x14ac:dyDescent="0.25">
      <c r="A79" s="28" t="s">
        <v>242</v>
      </c>
      <c r="B79" s="29" t="s">
        <v>232</v>
      </c>
      <c r="C79" s="30" t="s">
        <v>122</v>
      </c>
      <c r="D79" s="28" t="s">
        <v>248</v>
      </c>
      <c r="E79" s="29" t="s">
        <v>109</v>
      </c>
      <c r="F79" s="29">
        <v>0</v>
      </c>
      <c r="G79" s="29">
        <v>0</v>
      </c>
      <c r="H79" s="29">
        <v>0</v>
      </c>
    </row>
    <row r="80" spans="1:8" x14ac:dyDescent="0.25">
      <c r="A80" s="28" t="s">
        <v>243</v>
      </c>
      <c r="B80" s="29" t="s">
        <v>229</v>
      </c>
      <c r="C80" s="30" t="s">
        <v>123</v>
      </c>
      <c r="D80" s="28" t="s">
        <v>249</v>
      </c>
      <c r="E80" s="29" t="s">
        <v>250</v>
      </c>
      <c r="F80" s="29">
        <v>0</v>
      </c>
      <c r="G80" s="29">
        <v>0</v>
      </c>
      <c r="H80" s="29">
        <v>0</v>
      </c>
    </row>
    <row r="81" spans="1:8" x14ac:dyDescent="0.25">
      <c r="A81" s="28" t="s">
        <v>241</v>
      </c>
      <c r="B81" s="29" t="s">
        <v>234</v>
      </c>
      <c r="C81" s="30" t="s">
        <v>194</v>
      </c>
      <c r="D81" s="28" t="s">
        <v>326</v>
      </c>
      <c r="E81" s="29" t="s">
        <v>71</v>
      </c>
      <c r="F81" s="29">
        <v>0</v>
      </c>
      <c r="G81" s="29">
        <v>0</v>
      </c>
      <c r="H81" s="29">
        <v>0</v>
      </c>
    </row>
    <row r="82" spans="1:8" x14ac:dyDescent="0.25">
      <c r="A82" s="28" t="s">
        <v>243</v>
      </c>
      <c r="B82" s="29" t="s">
        <v>229</v>
      </c>
      <c r="C82" s="30" t="s">
        <v>195</v>
      </c>
      <c r="D82" s="28" t="s">
        <v>327</v>
      </c>
      <c r="E82" s="29" t="s">
        <v>73</v>
      </c>
      <c r="F82" s="29">
        <v>0</v>
      </c>
      <c r="G82" s="29">
        <v>0</v>
      </c>
      <c r="H82" s="29">
        <v>0</v>
      </c>
    </row>
    <row r="83" spans="1:8" x14ac:dyDescent="0.25">
      <c r="A83" s="28" t="s">
        <v>241</v>
      </c>
      <c r="B83" s="29" t="s">
        <v>234</v>
      </c>
      <c r="C83" s="30" t="s">
        <v>196</v>
      </c>
      <c r="D83" s="28" t="s">
        <v>328</v>
      </c>
      <c r="E83" s="29" t="s">
        <v>72</v>
      </c>
      <c r="F83" s="29">
        <v>16</v>
      </c>
      <c r="G83" s="29">
        <v>39113.370000000003</v>
      </c>
      <c r="H83" s="29">
        <v>6473</v>
      </c>
    </row>
    <row r="84" spans="1:8" x14ac:dyDescent="0.25">
      <c r="A84" s="28" t="s">
        <v>243</v>
      </c>
      <c r="B84" s="29" t="s">
        <v>227</v>
      </c>
      <c r="C84" s="30" t="s">
        <v>197</v>
      </c>
      <c r="D84" s="28" t="s">
        <v>329</v>
      </c>
      <c r="E84" s="29" t="s">
        <v>74</v>
      </c>
      <c r="F84" s="29">
        <v>0</v>
      </c>
      <c r="G84" s="29">
        <v>0</v>
      </c>
      <c r="H84" s="29">
        <v>0</v>
      </c>
    </row>
    <row r="85" spans="1:8" x14ac:dyDescent="0.25">
      <c r="A85" s="28" t="s">
        <v>242</v>
      </c>
      <c r="B85" s="29" t="s">
        <v>225</v>
      </c>
      <c r="C85" s="30" t="s">
        <v>198</v>
      </c>
      <c r="D85" s="28" t="s">
        <v>330</v>
      </c>
      <c r="E85" s="29" t="s">
        <v>75</v>
      </c>
      <c r="F85" s="29">
        <v>0</v>
      </c>
      <c r="G85" s="29">
        <v>0</v>
      </c>
      <c r="H85" s="29">
        <v>0</v>
      </c>
    </row>
    <row r="86" spans="1:8" x14ac:dyDescent="0.25">
      <c r="A86" s="28" t="s">
        <v>239</v>
      </c>
      <c r="B86" s="29" t="s">
        <v>230</v>
      </c>
      <c r="C86" s="30" t="s">
        <v>199</v>
      </c>
      <c r="D86" s="28" t="s">
        <v>331</v>
      </c>
      <c r="E86" s="29" t="s">
        <v>80</v>
      </c>
      <c r="F86" s="29">
        <v>0</v>
      </c>
      <c r="G86" s="29">
        <v>0</v>
      </c>
      <c r="H86" s="29">
        <v>0</v>
      </c>
    </row>
    <row r="87" spans="1:8" x14ac:dyDescent="0.25">
      <c r="A87" s="28" t="s">
        <v>240</v>
      </c>
      <c r="B87" s="29" t="s">
        <v>235</v>
      </c>
      <c r="C87" s="30" t="s">
        <v>200</v>
      </c>
      <c r="D87" s="28" t="s">
        <v>332</v>
      </c>
      <c r="E87" s="29" t="s">
        <v>81</v>
      </c>
      <c r="F87" s="29">
        <v>0</v>
      </c>
      <c r="G87" s="29">
        <v>0</v>
      </c>
      <c r="H87" s="29">
        <v>0</v>
      </c>
    </row>
    <row r="88" spans="1:8" x14ac:dyDescent="0.25">
      <c r="A88" s="28" t="s">
        <v>241</v>
      </c>
      <c r="B88" s="29" t="s">
        <v>224</v>
      </c>
      <c r="C88" s="30" t="s">
        <v>201</v>
      </c>
      <c r="D88" s="28" t="s">
        <v>333</v>
      </c>
      <c r="E88" s="29" t="s">
        <v>76</v>
      </c>
      <c r="F88" s="29">
        <v>0</v>
      </c>
      <c r="G88" s="29">
        <v>0</v>
      </c>
      <c r="H88" s="29">
        <v>0</v>
      </c>
    </row>
    <row r="89" spans="1:8" x14ac:dyDescent="0.25">
      <c r="A89" s="28" t="s">
        <v>239</v>
      </c>
      <c r="B89" s="29" t="s">
        <v>220</v>
      </c>
      <c r="C89" s="30" t="s">
        <v>202</v>
      </c>
      <c r="D89" s="28" t="s">
        <v>334</v>
      </c>
      <c r="E89" s="29" t="s">
        <v>79</v>
      </c>
      <c r="F89" s="29">
        <v>0</v>
      </c>
      <c r="G89" s="29">
        <v>0</v>
      </c>
      <c r="H89" s="29">
        <v>0</v>
      </c>
    </row>
    <row r="90" spans="1:8" x14ac:dyDescent="0.25">
      <c r="A90" s="28" t="s">
        <v>240</v>
      </c>
      <c r="B90" s="29" t="s">
        <v>228</v>
      </c>
      <c r="C90" s="30" t="s">
        <v>203</v>
      </c>
      <c r="D90" s="28" t="s">
        <v>335</v>
      </c>
      <c r="E90" s="29" t="s">
        <v>77</v>
      </c>
      <c r="F90" s="29">
        <v>1</v>
      </c>
      <c r="G90" s="29">
        <v>381.14</v>
      </c>
      <c r="H90" s="29">
        <v>369</v>
      </c>
    </row>
    <row r="91" spans="1:8" x14ac:dyDescent="0.25">
      <c r="A91" s="28" t="s">
        <v>242</v>
      </c>
      <c r="B91" s="29" t="s">
        <v>226</v>
      </c>
      <c r="C91" s="30" t="s">
        <v>204</v>
      </c>
      <c r="D91" s="28" t="s">
        <v>336</v>
      </c>
      <c r="E91" s="29" t="s">
        <v>82</v>
      </c>
      <c r="F91" s="29">
        <v>0</v>
      </c>
      <c r="G91" s="29">
        <v>0</v>
      </c>
      <c r="H91" s="29">
        <v>0</v>
      </c>
    </row>
    <row r="92" spans="1:8" x14ac:dyDescent="0.25">
      <c r="A92" s="28" t="s">
        <v>242</v>
      </c>
      <c r="B92" s="29" t="s">
        <v>233</v>
      </c>
      <c r="C92" s="30" t="s">
        <v>205</v>
      </c>
      <c r="D92" s="28" t="s">
        <v>337</v>
      </c>
      <c r="E92" s="29" t="s">
        <v>83</v>
      </c>
      <c r="F92" s="29">
        <v>0</v>
      </c>
      <c r="G92" s="29">
        <v>0</v>
      </c>
      <c r="H92" s="29">
        <v>0</v>
      </c>
    </row>
    <row r="93" spans="1:8" x14ac:dyDescent="0.25">
      <c r="A93" s="28" t="s">
        <v>241</v>
      </c>
      <c r="B93" s="29" t="s">
        <v>238</v>
      </c>
      <c r="C93" s="30" t="s">
        <v>206</v>
      </c>
      <c r="D93" s="28" t="s">
        <v>338</v>
      </c>
      <c r="E93" s="29" t="s">
        <v>86</v>
      </c>
      <c r="F93" s="29">
        <v>0</v>
      </c>
      <c r="G93" s="29">
        <v>0</v>
      </c>
      <c r="H93" s="29">
        <v>0</v>
      </c>
    </row>
    <row r="94" spans="1:8" x14ac:dyDescent="0.25">
      <c r="A94" s="28" t="s">
        <v>240</v>
      </c>
      <c r="B94" s="29" t="s">
        <v>221</v>
      </c>
      <c r="C94" s="30" t="s">
        <v>207</v>
      </c>
      <c r="D94" s="28" t="s">
        <v>339</v>
      </c>
      <c r="E94" s="29" t="s">
        <v>84</v>
      </c>
      <c r="F94" s="29">
        <v>0</v>
      </c>
      <c r="G94" s="29">
        <v>0</v>
      </c>
      <c r="H94" s="29">
        <v>0</v>
      </c>
    </row>
    <row r="95" spans="1:8" x14ac:dyDescent="0.25">
      <c r="A95" s="28" t="s">
        <v>239</v>
      </c>
      <c r="B95" s="29" t="s">
        <v>220</v>
      </c>
      <c r="C95" s="30" t="s">
        <v>208</v>
      </c>
      <c r="D95" s="28" t="s">
        <v>340</v>
      </c>
      <c r="E95" s="29" t="s">
        <v>85</v>
      </c>
      <c r="F95" s="29">
        <v>0</v>
      </c>
      <c r="G95" s="29">
        <v>0</v>
      </c>
      <c r="H95" s="29">
        <v>0</v>
      </c>
    </row>
    <row r="96" spans="1:8" x14ac:dyDescent="0.25">
      <c r="A96" s="28" t="s">
        <v>243</v>
      </c>
      <c r="B96" s="29" t="s">
        <v>253</v>
      </c>
      <c r="C96" s="30" t="s">
        <v>356</v>
      </c>
      <c r="D96" s="28" t="s">
        <v>341</v>
      </c>
      <c r="E96" s="29" t="s">
        <v>245</v>
      </c>
      <c r="F96" s="29">
        <v>0</v>
      </c>
      <c r="G96" s="29">
        <v>0</v>
      </c>
      <c r="H96" s="29">
        <v>0</v>
      </c>
    </row>
    <row r="97" spans="1:8" x14ac:dyDescent="0.25">
      <c r="A97" s="28" t="s">
        <v>243</v>
      </c>
      <c r="B97" s="29" t="s">
        <v>227</v>
      </c>
      <c r="C97" s="30" t="s">
        <v>209</v>
      </c>
      <c r="D97" s="28" t="s">
        <v>342</v>
      </c>
      <c r="E97" s="29" t="s">
        <v>88</v>
      </c>
      <c r="F97" s="29">
        <v>0</v>
      </c>
      <c r="G97" s="29">
        <v>0</v>
      </c>
      <c r="H97" s="29">
        <v>0</v>
      </c>
    </row>
    <row r="98" spans="1:8" x14ac:dyDescent="0.25">
      <c r="A98" s="28" t="s">
        <v>243</v>
      </c>
      <c r="B98" s="29" t="s">
        <v>236</v>
      </c>
      <c r="C98" s="30" t="s">
        <v>210</v>
      </c>
      <c r="D98" s="28" t="s">
        <v>343</v>
      </c>
      <c r="E98" s="29" t="s">
        <v>87</v>
      </c>
      <c r="F98" s="29">
        <v>6</v>
      </c>
      <c r="G98" s="29">
        <v>5606.34</v>
      </c>
      <c r="H98" s="29">
        <v>1216</v>
      </c>
    </row>
    <row r="99" spans="1:8" x14ac:dyDescent="0.25">
      <c r="A99" s="28" t="s">
        <v>243</v>
      </c>
      <c r="B99" s="29" t="s">
        <v>236</v>
      </c>
      <c r="C99" s="30" t="s">
        <v>211</v>
      </c>
      <c r="D99" s="28" t="s">
        <v>344</v>
      </c>
      <c r="E99" s="29" t="s">
        <v>89</v>
      </c>
      <c r="F99" s="29">
        <v>0</v>
      </c>
      <c r="G99" s="29">
        <v>0</v>
      </c>
      <c r="H99" s="29">
        <v>0</v>
      </c>
    </row>
    <row r="100" spans="1:8" x14ac:dyDescent="0.25">
      <c r="A100" s="28" t="s">
        <v>240</v>
      </c>
      <c r="B100" s="29" t="s">
        <v>228</v>
      </c>
      <c r="C100" s="30" t="s">
        <v>212</v>
      </c>
      <c r="D100" s="28" t="s">
        <v>345</v>
      </c>
      <c r="E100" s="29" t="s">
        <v>90</v>
      </c>
      <c r="F100" s="29">
        <v>2</v>
      </c>
      <c r="G100" s="29">
        <v>1567.96</v>
      </c>
      <c r="H100" s="29">
        <v>759</v>
      </c>
    </row>
    <row r="101" spans="1:8" x14ac:dyDescent="0.25">
      <c r="A101" s="28" t="s">
        <v>243</v>
      </c>
      <c r="B101" s="29" t="s">
        <v>227</v>
      </c>
      <c r="C101" s="30" t="s">
        <v>213</v>
      </c>
      <c r="D101" s="28" t="s">
        <v>346</v>
      </c>
      <c r="E101" s="29" t="s">
        <v>93</v>
      </c>
      <c r="F101" s="29">
        <v>5</v>
      </c>
      <c r="G101" s="29">
        <v>1374.33</v>
      </c>
      <c r="H101" s="29">
        <v>2047</v>
      </c>
    </row>
    <row r="102" spans="1:8" x14ac:dyDescent="0.25">
      <c r="A102" s="28" t="s">
        <v>240</v>
      </c>
      <c r="B102" s="29" t="s">
        <v>221</v>
      </c>
      <c r="C102" s="30" t="s">
        <v>214</v>
      </c>
      <c r="D102" s="28" t="s">
        <v>347</v>
      </c>
      <c r="E102" s="29" t="s">
        <v>91</v>
      </c>
      <c r="F102" s="29">
        <v>0</v>
      </c>
      <c r="G102" s="29">
        <v>0</v>
      </c>
      <c r="H102" s="29">
        <v>0</v>
      </c>
    </row>
    <row r="103" spans="1:8" x14ac:dyDescent="0.25">
      <c r="A103" s="28" t="s">
        <v>240</v>
      </c>
      <c r="B103" s="29" t="s">
        <v>221</v>
      </c>
      <c r="C103" s="30" t="s">
        <v>215</v>
      </c>
      <c r="D103" s="28" t="s">
        <v>348</v>
      </c>
      <c r="E103" s="29" t="s">
        <v>92</v>
      </c>
      <c r="F103" s="29">
        <v>1</v>
      </c>
      <c r="G103" s="29">
        <v>3064.65</v>
      </c>
      <c r="H103" s="29">
        <v>2967</v>
      </c>
    </row>
    <row r="104" spans="1:8" x14ac:dyDescent="0.25">
      <c r="A104" s="28" t="s">
        <v>243</v>
      </c>
      <c r="B104" s="29" t="s">
        <v>227</v>
      </c>
      <c r="C104" s="30" t="s">
        <v>216</v>
      </c>
      <c r="D104" s="28" t="s">
        <v>349</v>
      </c>
      <c r="E104" s="29" t="s">
        <v>95</v>
      </c>
      <c r="F104" s="29">
        <v>0</v>
      </c>
      <c r="G104" s="29">
        <v>0</v>
      </c>
      <c r="H104" s="29">
        <v>0</v>
      </c>
    </row>
    <row r="105" spans="1:8" x14ac:dyDescent="0.25">
      <c r="A105" s="28" t="s">
        <v>242</v>
      </c>
      <c r="B105" s="29" t="s">
        <v>232</v>
      </c>
      <c r="C105" s="30" t="s">
        <v>217</v>
      </c>
      <c r="D105" s="28" t="s">
        <v>350</v>
      </c>
      <c r="E105" s="29" t="s">
        <v>97</v>
      </c>
      <c r="F105" s="29">
        <v>0</v>
      </c>
      <c r="G105" s="29">
        <v>0</v>
      </c>
      <c r="H105" s="29">
        <v>0</v>
      </c>
    </row>
    <row r="106" spans="1:8" x14ac:dyDescent="0.25">
      <c r="A106" s="28" t="s">
        <v>243</v>
      </c>
      <c r="B106" s="29" t="s">
        <v>227</v>
      </c>
      <c r="C106" s="30" t="s">
        <v>218</v>
      </c>
      <c r="D106" s="31" t="s">
        <v>351</v>
      </c>
      <c r="E106" s="29" t="s">
        <v>94</v>
      </c>
      <c r="F106" s="29">
        <v>0</v>
      </c>
      <c r="G106" s="29">
        <v>0</v>
      </c>
      <c r="H106" s="29">
        <v>0</v>
      </c>
    </row>
    <row r="107" spans="1:8" x14ac:dyDescent="0.25">
      <c r="A107" s="28" t="s">
        <v>241</v>
      </c>
      <c r="B107" s="29" t="s">
        <v>234</v>
      </c>
      <c r="C107" s="30" t="s">
        <v>219</v>
      </c>
      <c r="D107" s="28" t="s">
        <v>352</v>
      </c>
      <c r="E107" s="29" t="s">
        <v>96</v>
      </c>
      <c r="F107" s="29">
        <v>0</v>
      </c>
      <c r="G107" s="29">
        <v>0</v>
      </c>
      <c r="H107" s="29">
        <v>0</v>
      </c>
    </row>
  </sheetData>
  <autoFilter ref="A4:H4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8" sqref="G18"/>
    </sheetView>
  </sheetViews>
  <sheetFormatPr defaultRowHeight="15.75" x14ac:dyDescent="0.25"/>
  <cols>
    <col min="1" max="1" width="21.42578125" style="23" customWidth="1"/>
    <col min="2" max="2" width="32.140625" style="32" bestFit="1" customWidth="1"/>
    <col min="3" max="3" width="13" style="33" bestFit="1" customWidth="1"/>
    <col min="4" max="4" width="13.85546875" style="23" bestFit="1" customWidth="1"/>
    <col min="5" max="5" width="21.7109375" style="32" bestFit="1" customWidth="1"/>
    <col min="6" max="8" width="17.7109375" style="32" customWidth="1"/>
    <col min="9" max="16384" width="9.140625" style="23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364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4">
        <f>SUBTOTAL(9,F5:F107)</f>
        <v>4387715</v>
      </c>
      <c r="G3" s="24">
        <f t="shared" ref="G3:H3" si="0">SUBTOTAL(9,G5:G107)</f>
        <v>474054117.93000019</v>
      </c>
      <c r="H3" s="24">
        <f t="shared" si="0"/>
        <v>97600116</v>
      </c>
    </row>
    <row r="4" spans="1:8" ht="49.5" x14ac:dyDescent="0.25">
      <c r="A4" s="25" t="s">
        <v>119</v>
      </c>
      <c r="B4" s="26" t="s">
        <v>120</v>
      </c>
      <c r="C4" s="27" t="s">
        <v>111</v>
      </c>
      <c r="D4" s="27" t="s">
        <v>357</v>
      </c>
      <c r="E4" s="25" t="s">
        <v>110</v>
      </c>
      <c r="F4" s="26" t="s">
        <v>99</v>
      </c>
      <c r="G4" s="26" t="s">
        <v>100</v>
      </c>
      <c r="H4" s="26" t="s">
        <v>358</v>
      </c>
    </row>
    <row r="5" spans="1:8" x14ac:dyDescent="0.25">
      <c r="A5" s="28" t="s">
        <v>239</v>
      </c>
      <c r="B5" s="29" t="s">
        <v>220</v>
      </c>
      <c r="C5" s="30" t="s">
        <v>124</v>
      </c>
      <c r="D5" s="28" t="s">
        <v>254</v>
      </c>
      <c r="E5" s="29" t="s">
        <v>0</v>
      </c>
      <c r="F5" s="29">
        <v>3338</v>
      </c>
      <c r="G5" s="29">
        <v>693709.78</v>
      </c>
      <c r="H5" s="29">
        <v>137616</v>
      </c>
    </row>
    <row r="6" spans="1:8" x14ac:dyDescent="0.25">
      <c r="A6" s="28" t="s">
        <v>240</v>
      </c>
      <c r="B6" s="29" t="s">
        <v>221</v>
      </c>
      <c r="C6" s="30" t="s">
        <v>125</v>
      </c>
      <c r="D6" s="28" t="s">
        <v>255</v>
      </c>
      <c r="E6" s="29" t="s">
        <v>1</v>
      </c>
      <c r="F6" s="29">
        <v>31882</v>
      </c>
      <c r="G6" s="29">
        <v>1884710.2999999998</v>
      </c>
      <c r="H6" s="29">
        <v>670913</v>
      </c>
    </row>
    <row r="7" spans="1:8" x14ac:dyDescent="0.25">
      <c r="A7" s="28" t="s">
        <v>241</v>
      </c>
      <c r="B7" s="29" t="s">
        <v>222</v>
      </c>
      <c r="C7" s="30" t="s">
        <v>126</v>
      </c>
      <c r="D7" s="28" t="s">
        <v>256</v>
      </c>
      <c r="E7" s="29" t="s">
        <v>2</v>
      </c>
      <c r="F7" s="29">
        <v>21560</v>
      </c>
      <c r="G7" s="29">
        <v>3926320.5</v>
      </c>
      <c r="H7" s="29">
        <v>668737</v>
      </c>
    </row>
    <row r="8" spans="1:8" x14ac:dyDescent="0.25">
      <c r="A8" s="28" t="s">
        <v>240</v>
      </c>
      <c r="B8" s="29" t="s">
        <v>223</v>
      </c>
      <c r="C8" s="30" t="s">
        <v>127</v>
      </c>
      <c r="D8" s="28" t="s">
        <v>257</v>
      </c>
      <c r="E8" s="29" t="s">
        <v>3</v>
      </c>
      <c r="F8" s="29">
        <v>15343</v>
      </c>
      <c r="G8" s="29">
        <v>1571713.19</v>
      </c>
      <c r="H8" s="29">
        <v>296394</v>
      </c>
    </row>
    <row r="9" spans="1:8" x14ac:dyDescent="0.25">
      <c r="A9" s="28" t="s">
        <v>241</v>
      </c>
      <c r="B9" s="29" t="s">
        <v>224</v>
      </c>
      <c r="C9" s="30" t="s">
        <v>128</v>
      </c>
      <c r="D9" s="28" t="s">
        <v>258</v>
      </c>
      <c r="E9" s="29" t="s">
        <v>6</v>
      </c>
      <c r="F9" s="29">
        <v>33141</v>
      </c>
      <c r="G9" s="29">
        <v>2214507.7800000003</v>
      </c>
      <c r="H9" s="29">
        <v>739099</v>
      </c>
    </row>
    <row r="10" spans="1:8" x14ac:dyDescent="0.25">
      <c r="A10" s="28" t="s">
        <v>241</v>
      </c>
      <c r="B10" s="29" t="s">
        <v>222</v>
      </c>
      <c r="C10" s="30" t="s">
        <v>129</v>
      </c>
      <c r="D10" s="28" t="s">
        <v>259</v>
      </c>
      <c r="E10" s="29" t="s">
        <v>4</v>
      </c>
      <c r="F10" s="29">
        <v>11837</v>
      </c>
      <c r="G10" s="29">
        <v>819224.90999999992</v>
      </c>
      <c r="H10" s="29">
        <v>321464</v>
      </c>
    </row>
    <row r="11" spans="1:8" x14ac:dyDescent="0.25">
      <c r="A11" s="28" t="s">
        <v>240</v>
      </c>
      <c r="B11" s="29" t="s">
        <v>221</v>
      </c>
      <c r="C11" s="30" t="s">
        <v>130</v>
      </c>
      <c r="D11" s="28" t="s">
        <v>260</v>
      </c>
      <c r="E11" s="29" t="s">
        <v>7</v>
      </c>
      <c r="F11" s="29">
        <v>29493</v>
      </c>
      <c r="G11" s="29">
        <v>1965948.48</v>
      </c>
      <c r="H11" s="29">
        <v>588522</v>
      </c>
    </row>
    <row r="12" spans="1:8" x14ac:dyDescent="0.25">
      <c r="A12" s="28" t="s">
        <v>242</v>
      </c>
      <c r="B12" s="29" t="s">
        <v>225</v>
      </c>
      <c r="C12" s="30" t="s">
        <v>131</v>
      </c>
      <c r="D12" s="28" t="s">
        <v>261</v>
      </c>
      <c r="E12" s="29" t="s">
        <v>8</v>
      </c>
      <c r="F12" s="29">
        <v>14885</v>
      </c>
      <c r="G12" s="29">
        <v>1979823.8900000001</v>
      </c>
      <c r="H12" s="29">
        <v>438053</v>
      </c>
    </row>
    <row r="13" spans="1:8" x14ac:dyDescent="0.25">
      <c r="A13" s="28" t="s">
        <v>242</v>
      </c>
      <c r="B13" s="29" t="s">
        <v>226</v>
      </c>
      <c r="C13" s="30" t="s">
        <v>132</v>
      </c>
      <c r="D13" s="28" t="s">
        <v>262</v>
      </c>
      <c r="E13" s="29" t="s">
        <v>9</v>
      </c>
      <c r="F13" s="29">
        <v>47290</v>
      </c>
      <c r="G13" s="29">
        <v>8568423.0099999998</v>
      </c>
      <c r="H13" s="29">
        <v>1480208</v>
      </c>
    </row>
    <row r="14" spans="1:8" x14ac:dyDescent="0.25">
      <c r="A14" s="28" t="s">
        <v>243</v>
      </c>
      <c r="B14" s="29" t="s">
        <v>227</v>
      </c>
      <c r="C14" s="30" t="s">
        <v>133</v>
      </c>
      <c r="D14" s="28" t="s">
        <v>263</v>
      </c>
      <c r="E14" s="29" t="s">
        <v>12</v>
      </c>
      <c r="F14" s="29">
        <v>13735</v>
      </c>
      <c r="G14" s="29">
        <v>599545.28</v>
      </c>
      <c r="H14" s="29">
        <v>317721</v>
      </c>
    </row>
    <row r="15" spans="1:8" x14ac:dyDescent="0.25">
      <c r="A15" s="28" t="s">
        <v>242</v>
      </c>
      <c r="B15" s="29" t="s">
        <v>225</v>
      </c>
      <c r="C15" s="30" t="s">
        <v>134</v>
      </c>
      <c r="D15" s="28" t="s">
        <v>264</v>
      </c>
      <c r="E15" s="29" t="s">
        <v>13</v>
      </c>
      <c r="F15" s="29">
        <v>4612</v>
      </c>
      <c r="G15" s="29">
        <v>391949.23</v>
      </c>
      <c r="H15" s="29">
        <v>128635</v>
      </c>
    </row>
    <row r="16" spans="1:8" x14ac:dyDescent="0.25">
      <c r="A16" s="28" t="s">
        <v>240</v>
      </c>
      <c r="B16" s="29" t="s">
        <v>228</v>
      </c>
      <c r="C16" s="30" t="s">
        <v>135</v>
      </c>
      <c r="D16" s="28" t="s">
        <v>265</v>
      </c>
      <c r="E16" s="29" t="s">
        <v>10</v>
      </c>
      <c r="F16" s="29">
        <v>54955</v>
      </c>
      <c r="G16" s="29">
        <v>3956169.9</v>
      </c>
      <c r="H16" s="29">
        <v>1081300</v>
      </c>
    </row>
    <row r="17" spans="1:8" x14ac:dyDescent="0.25">
      <c r="A17" s="28" t="s">
        <v>240</v>
      </c>
      <c r="B17" s="29" t="s">
        <v>221</v>
      </c>
      <c r="C17" s="30" t="s">
        <v>136</v>
      </c>
      <c r="D17" s="28" t="s">
        <v>266</v>
      </c>
      <c r="E17" s="29" t="s">
        <v>11</v>
      </c>
      <c r="F17" s="29">
        <v>18878</v>
      </c>
      <c r="G17" s="29">
        <v>1830529.23</v>
      </c>
      <c r="H17" s="29">
        <v>357644</v>
      </c>
    </row>
    <row r="18" spans="1:8" x14ac:dyDescent="0.25">
      <c r="A18" s="28" t="s">
        <v>243</v>
      </c>
      <c r="B18" s="29" t="s">
        <v>229</v>
      </c>
      <c r="C18" s="30" t="s">
        <v>137</v>
      </c>
      <c r="D18" s="28" t="s">
        <v>267</v>
      </c>
      <c r="E18" s="29" t="s">
        <v>14</v>
      </c>
      <c r="F18" s="29">
        <v>107969</v>
      </c>
      <c r="G18" s="29">
        <v>14446156.02</v>
      </c>
      <c r="H18" s="29">
        <v>1919878</v>
      </c>
    </row>
    <row r="19" spans="1:8" x14ac:dyDescent="0.25">
      <c r="A19" s="28" t="s">
        <v>243</v>
      </c>
      <c r="B19" s="29" t="s">
        <v>253</v>
      </c>
      <c r="C19" s="30" t="s">
        <v>353</v>
      </c>
      <c r="D19" s="28" t="s">
        <v>252</v>
      </c>
      <c r="E19" s="29" t="s">
        <v>251</v>
      </c>
      <c r="F19" s="29">
        <v>43134</v>
      </c>
      <c r="G19" s="29">
        <v>5141616.84</v>
      </c>
      <c r="H19" s="29">
        <v>807406</v>
      </c>
    </row>
    <row r="20" spans="1:8" x14ac:dyDescent="0.25">
      <c r="A20" s="28" t="s">
        <v>240</v>
      </c>
      <c r="B20" s="29" t="s">
        <v>228</v>
      </c>
      <c r="C20" s="30" t="s">
        <v>138</v>
      </c>
      <c r="D20" s="28" t="s">
        <v>268</v>
      </c>
      <c r="E20" s="29" t="s">
        <v>16</v>
      </c>
      <c r="F20" s="29">
        <v>79155</v>
      </c>
      <c r="G20" s="29">
        <v>5526864.2699999996</v>
      </c>
      <c r="H20" s="29">
        <v>1564661</v>
      </c>
    </row>
    <row r="21" spans="1:8" x14ac:dyDescent="0.25">
      <c r="A21" s="28" t="s">
        <v>242</v>
      </c>
      <c r="B21" s="29" t="s">
        <v>226</v>
      </c>
      <c r="C21" s="30" t="s">
        <v>139</v>
      </c>
      <c r="D21" s="28" t="s">
        <v>269</v>
      </c>
      <c r="E21" s="29" t="s">
        <v>15</v>
      </c>
      <c r="F21" s="29">
        <v>21076</v>
      </c>
      <c r="G21" s="29">
        <v>1569585.8599999999</v>
      </c>
      <c r="H21" s="29">
        <v>527278</v>
      </c>
    </row>
    <row r="22" spans="1:8" x14ac:dyDescent="0.25">
      <c r="A22" s="28" t="s">
        <v>239</v>
      </c>
      <c r="B22" s="29" t="s">
        <v>230</v>
      </c>
      <c r="C22" s="30" t="s">
        <v>140</v>
      </c>
      <c r="D22" s="28" t="s">
        <v>270</v>
      </c>
      <c r="E22" s="29" t="s">
        <v>17</v>
      </c>
      <c r="F22" s="29">
        <v>30053</v>
      </c>
      <c r="G22" s="29">
        <v>2558073.7199999997</v>
      </c>
      <c r="H22" s="29">
        <v>619195</v>
      </c>
    </row>
    <row r="23" spans="1:8" x14ac:dyDescent="0.25">
      <c r="A23" s="28" t="s">
        <v>239</v>
      </c>
      <c r="B23" s="29" t="s">
        <v>220</v>
      </c>
      <c r="C23" s="30" t="s">
        <v>141</v>
      </c>
      <c r="D23" s="28" t="s">
        <v>271</v>
      </c>
      <c r="E23" s="29" t="s">
        <v>21</v>
      </c>
      <c r="F23" s="29">
        <v>9603</v>
      </c>
      <c r="G23" s="29">
        <v>1086970.6100000001</v>
      </c>
      <c r="H23" s="29">
        <v>254817</v>
      </c>
    </row>
    <row r="24" spans="1:8" x14ac:dyDescent="0.25">
      <c r="A24" s="28" t="s">
        <v>242</v>
      </c>
      <c r="B24" s="29" t="s">
        <v>231</v>
      </c>
      <c r="C24" s="30" t="s">
        <v>142</v>
      </c>
      <c r="D24" s="28" t="s">
        <v>272</v>
      </c>
      <c r="E24" s="29" t="s">
        <v>18</v>
      </c>
      <c r="F24" s="29">
        <v>13405</v>
      </c>
      <c r="G24" s="29">
        <v>1864470.05</v>
      </c>
      <c r="H24" s="29">
        <v>388707</v>
      </c>
    </row>
    <row r="25" spans="1:8" x14ac:dyDescent="0.25">
      <c r="A25" s="28" t="s">
        <v>242</v>
      </c>
      <c r="B25" s="29" t="s">
        <v>225</v>
      </c>
      <c r="C25" s="30" t="s">
        <v>143</v>
      </c>
      <c r="D25" s="28" t="s">
        <v>273</v>
      </c>
      <c r="E25" s="29" t="s">
        <v>19</v>
      </c>
      <c r="F25" s="29">
        <v>23866</v>
      </c>
      <c r="G25" s="29">
        <v>1817636.96</v>
      </c>
      <c r="H25" s="29">
        <v>627711</v>
      </c>
    </row>
    <row r="26" spans="1:8" x14ac:dyDescent="0.25">
      <c r="A26" s="28" t="s">
        <v>239</v>
      </c>
      <c r="B26" s="29" t="s">
        <v>220</v>
      </c>
      <c r="C26" s="30" t="s">
        <v>144</v>
      </c>
      <c r="D26" s="28" t="s">
        <v>274</v>
      </c>
      <c r="E26" s="29" t="s">
        <v>26</v>
      </c>
      <c r="F26" s="29">
        <v>54198</v>
      </c>
      <c r="G26" s="29">
        <v>5992954.5599999996</v>
      </c>
      <c r="H26" s="29">
        <v>1470467</v>
      </c>
    </row>
    <row r="27" spans="1:8" x14ac:dyDescent="0.25">
      <c r="A27" s="28" t="s">
        <v>242</v>
      </c>
      <c r="B27" s="29" t="s">
        <v>232</v>
      </c>
      <c r="C27" s="30" t="s">
        <v>145</v>
      </c>
      <c r="D27" s="28" t="s">
        <v>275</v>
      </c>
      <c r="E27" s="29" t="s">
        <v>27</v>
      </c>
      <c r="F27" s="29">
        <v>3704</v>
      </c>
      <c r="G27" s="29">
        <v>359486.06999999995</v>
      </c>
      <c r="H27" s="29">
        <v>129047</v>
      </c>
    </row>
    <row r="28" spans="1:8" x14ac:dyDescent="0.25">
      <c r="A28" s="28" t="s">
        <v>242</v>
      </c>
      <c r="B28" s="29" t="s">
        <v>233</v>
      </c>
      <c r="C28" s="30" t="s">
        <v>146</v>
      </c>
      <c r="D28" s="28" t="s">
        <v>276</v>
      </c>
      <c r="E28" s="29" t="s">
        <v>20</v>
      </c>
      <c r="F28" s="29">
        <v>12934</v>
      </c>
      <c r="G28" s="29">
        <v>1193445.1000000001</v>
      </c>
      <c r="H28" s="29">
        <v>373454</v>
      </c>
    </row>
    <row r="29" spans="1:8" x14ac:dyDescent="0.25">
      <c r="A29" s="28" t="s">
        <v>240</v>
      </c>
      <c r="B29" s="29" t="s">
        <v>228</v>
      </c>
      <c r="C29" s="30" t="s">
        <v>147</v>
      </c>
      <c r="D29" s="28" t="s">
        <v>277</v>
      </c>
      <c r="E29" s="29" t="s">
        <v>23</v>
      </c>
      <c r="F29" s="29">
        <v>32346</v>
      </c>
      <c r="G29" s="29">
        <v>3993571.12</v>
      </c>
      <c r="H29" s="29">
        <v>651884</v>
      </c>
    </row>
    <row r="30" spans="1:8" x14ac:dyDescent="0.25">
      <c r="A30" s="28" t="s">
        <v>242</v>
      </c>
      <c r="B30" s="29" t="s">
        <v>232</v>
      </c>
      <c r="C30" s="30" t="s">
        <v>148</v>
      </c>
      <c r="D30" s="28" t="s">
        <v>278</v>
      </c>
      <c r="E30" s="29" t="s">
        <v>25</v>
      </c>
      <c r="F30" s="29">
        <v>8319</v>
      </c>
      <c r="G30" s="29">
        <v>1213789.57</v>
      </c>
      <c r="H30" s="29">
        <v>236799</v>
      </c>
    </row>
    <row r="31" spans="1:8" x14ac:dyDescent="0.25">
      <c r="A31" s="28" t="s">
        <v>240</v>
      </c>
      <c r="B31" s="29" t="s">
        <v>228</v>
      </c>
      <c r="C31" s="30" t="s">
        <v>149</v>
      </c>
      <c r="D31" s="28" t="s">
        <v>279</v>
      </c>
      <c r="E31" s="29" t="s">
        <v>24</v>
      </c>
      <c r="F31" s="29">
        <v>30483</v>
      </c>
      <c r="G31" s="29">
        <v>2627042.81</v>
      </c>
      <c r="H31" s="29">
        <v>583865</v>
      </c>
    </row>
    <row r="32" spans="1:8" x14ac:dyDescent="0.25">
      <c r="A32" s="28" t="s">
        <v>242</v>
      </c>
      <c r="B32" s="29" t="s">
        <v>232</v>
      </c>
      <c r="C32" s="30" t="s">
        <v>150</v>
      </c>
      <c r="D32" s="28" t="s">
        <v>280</v>
      </c>
      <c r="E32" s="29" t="s">
        <v>38</v>
      </c>
      <c r="F32" s="29">
        <v>4208</v>
      </c>
      <c r="G32" s="29">
        <v>598061.80000000005</v>
      </c>
      <c r="H32" s="29">
        <v>162546</v>
      </c>
    </row>
    <row r="33" spans="1:8" x14ac:dyDescent="0.25">
      <c r="A33" s="28" t="s">
        <v>240</v>
      </c>
      <c r="B33" s="29" t="s">
        <v>221</v>
      </c>
      <c r="C33" s="30" t="s">
        <v>151</v>
      </c>
      <c r="D33" s="28" t="s">
        <v>281</v>
      </c>
      <c r="E33" s="29" t="s">
        <v>22</v>
      </c>
      <c r="F33" s="29">
        <v>21060</v>
      </c>
      <c r="G33" s="29">
        <v>1439677.94</v>
      </c>
      <c r="H33" s="29">
        <v>485367</v>
      </c>
    </row>
    <row r="34" spans="1:8" x14ac:dyDescent="0.25">
      <c r="A34" s="28" t="s">
        <v>239</v>
      </c>
      <c r="B34" s="29" t="s">
        <v>220</v>
      </c>
      <c r="C34" s="30" t="s">
        <v>152</v>
      </c>
      <c r="D34" s="28" t="s">
        <v>282</v>
      </c>
      <c r="E34" s="29" t="s">
        <v>28</v>
      </c>
      <c r="F34" s="29">
        <v>5025</v>
      </c>
      <c r="G34" s="29">
        <v>495859.63</v>
      </c>
      <c r="H34" s="29">
        <v>171251</v>
      </c>
    </row>
    <row r="35" spans="1:8" x14ac:dyDescent="0.25">
      <c r="A35" s="28" t="s">
        <v>243</v>
      </c>
      <c r="B35" s="29" t="s">
        <v>229</v>
      </c>
      <c r="C35" s="30" t="s">
        <v>153</v>
      </c>
      <c r="D35" s="28" t="s">
        <v>283</v>
      </c>
      <c r="E35" s="29" t="s">
        <v>29</v>
      </c>
      <c r="F35" s="29">
        <v>52507</v>
      </c>
      <c r="G35" s="29">
        <v>5613411.6299999999</v>
      </c>
      <c r="H35" s="29">
        <v>1040697</v>
      </c>
    </row>
    <row r="36" spans="1:8" x14ac:dyDescent="0.25">
      <c r="A36" s="28" t="s">
        <v>241</v>
      </c>
      <c r="B36" s="29" t="s">
        <v>224</v>
      </c>
      <c r="C36" s="30" t="s">
        <v>154</v>
      </c>
      <c r="D36" s="28" t="s">
        <v>284</v>
      </c>
      <c r="E36" s="29" t="s">
        <v>31</v>
      </c>
      <c r="F36" s="29">
        <v>70300</v>
      </c>
      <c r="G36" s="29">
        <v>8771069.1199999992</v>
      </c>
      <c r="H36" s="29">
        <v>1443812</v>
      </c>
    </row>
    <row r="37" spans="1:8" x14ac:dyDescent="0.25">
      <c r="A37" s="28" t="s">
        <v>242</v>
      </c>
      <c r="B37" s="29" t="s">
        <v>226</v>
      </c>
      <c r="C37" s="30" t="s">
        <v>155</v>
      </c>
      <c r="D37" s="28" t="s">
        <v>285</v>
      </c>
      <c r="E37" s="29" t="s">
        <v>30</v>
      </c>
      <c r="F37" s="29">
        <v>32346</v>
      </c>
      <c r="G37" s="29">
        <v>4491332.6399999997</v>
      </c>
      <c r="H37" s="29">
        <v>757995</v>
      </c>
    </row>
    <row r="38" spans="1:8" x14ac:dyDescent="0.25">
      <c r="A38" s="28" t="s">
        <v>243</v>
      </c>
      <c r="B38" s="29" t="s">
        <v>229</v>
      </c>
      <c r="C38" s="30" t="s">
        <v>354</v>
      </c>
      <c r="D38" s="28" t="s">
        <v>286</v>
      </c>
      <c r="E38" s="29" t="s">
        <v>246</v>
      </c>
      <c r="F38" s="29">
        <v>45212</v>
      </c>
      <c r="G38" s="29">
        <v>4630518.0200000005</v>
      </c>
      <c r="H38" s="29">
        <v>920061</v>
      </c>
    </row>
    <row r="39" spans="1:8" x14ac:dyDescent="0.25">
      <c r="A39" s="28" t="s">
        <v>241</v>
      </c>
      <c r="B39" s="29" t="s">
        <v>234</v>
      </c>
      <c r="C39" s="30" t="s">
        <v>156</v>
      </c>
      <c r="D39" s="28" t="s">
        <v>287</v>
      </c>
      <c r="E39" s="29" t="s">
        <v>32</v>
      </c>
      <c r="F39" s="29">
        <v>3792</v>
      </c>
      <c r="G39" s="29">
        <v>571301.74</v>
      </c>
      <c r="H39" s="29">
        <v>128776</v>
      </c>
    </row>
    <row r="40" spans="1:8" x14ac:dyDescent="0.25">
      <c r="A40" s="28" t="s">
        <v>240</v>
      </c>
      <c r="B40" s="29" t="s">
        <v>235</v>
      </c>
      <c r="C40" s="30" t="s">
        <v>157</v>
      </c>
      <c r="D40" s="28" t="s">
        <v>288</v>
      </c>
      <c r="E40" s="29" t="s">
        <v>33</v>
      </c>
      <c r="F40" s="29">
        <v>114909</v>
      </c>
      <c r="G40" s="29">
        <v>17861102.239999998</v>
      </c>
      <c r="H40" s="29">
        <v>2291151</v>
      </c>
    </row>
    <row r="41" spans="1:8" x14ac:dyDescent="0.25">
      <c r="A41" s="28" t="s">
        <v>243</v>
      </c>
      <c r="B41" s="29" t="s">
        <v>236</v>
      </c>
      <c r="C41" s="30" t="s">
        <v>158</v>
      </c>
      <c r="D41" s="28" t="s">
        <v>289</v>
      </c>
      <c r="E41" s="29" t="s">
        <v>34</v>
      </c>
      <c r="F41" s="29">
        <v>12728</v>
      </c>
      <c r="G41" s="29">
        <v>848138.38000000012</v>
      </c>
      <c r="H41" s="29">
        <v>253530</v>
      </c>
    </row>
    <row r="42" spans="1:8" x14ac:dyDescent="0.25">
      <c r="A42" s="28" t="s">
        <v>241</v>
      </c>
      <c r="B42" s="29" t="s">
        <v>224</v>
      </c>
      <c r="C42" s="30" t="s">
        <v>159</v>
      </c>
      <c r="D42" s="28" t="s">
        <v>290</v>
      </c>
      <c r="E42" s="29" t="s">
        <v>35</v>
      </c>
      <c r="F42" s="29">
        <v>24203</v>
      </c>
      <c r="G42" s="29">
        <v>2025533.74</v>
      </c>
      <c r="H42" s="29">
        <v>493762</v>
      </c>
    </row>
    <row r="43" spans="1:8" x14ac:dyDescent="0.25">
      <c r="A43" s="28" t="s">
        <v>240</v>
      </c>
      <c r="B43" s="29" t="s">
        <v>235</v>
      </c>
      <c r="C43" s="30" t="s">
        <v>160</v>
      </c>
      <c r="D43" s="28" t="s">
        <v>291</v>
      </c>
      <c r="E43" s="29" t="s">
        <v>36</v>
      </c>
      <c r="F43" s="29">
        <v>11122</v>
      </c>
      <c r="G43" s="29">
        <v>529264.9</v>
      </c>
      <c r="H43" s="29">
        <v>271454</v>
      </c>
    </row>
    <row r="44" spans="1:8" x14ac:dyDescent="0.25">
      <c r="A44" s="28" t="s">
        <v>242</v>
      </c>
      <c r="B44" s="29" t="s">
        <v>231</v>
      </c>
      <c r="C44" s="30" t="s">
        <v>161</v>
      </c>
      <c r="D44" s="28" t="s">
        <v>292</v>
      </c>
      <c r="E44" s="29" t="s">
        <v>37</v>
      </c>
      <c r="F44" s="29">
        <v>3802</v>
      </c>
      <c r="G44" s="29">
        <v>468103.88</v>
      </c>
      <c r="H44" s="29">
        <v>134759</v>
      </c>
    </row>
    <row r="45" spans="1:8" x14ac:dyDescent="0.25">
      <c r="A45" s="28" t="s">
        <v>242</v>
      </c>
      <c r="B45" s="29" t="s">
        <v>233</v>
      </c>
      <c r="C45" s="30" t="s">
        <v>121</v>
      </c>
      <c r="D45" s="28" t="s">
        <v>247</v>
      </c>
      <c r="E45" s="29" t="s">
        <v>5</v>
      </c>
      <c r="F45" s="29">
        <v>30424</v>
      </c>
      <c r="G45" s="29">
        <v>2669247.79</v>
      </c>
      <c r="H45" s="29">
        <v>858977</v>
      </c>
    </row>
    <row r="46" spans="1:8" x14ac:dyDescent="0.25">
      <c r="A46" s="28" t="s">
        <v>240</v>
      </c>
      <c r="B46" s="29" t="s">
        <v>235</v>
      </c>
      <c r="C46" s="30" t="s">
        <v>162</v>
      </c>
      <c r="D46" s="28" t="s">
        <v>293</v>
      </c>
      <c r="E46" s="29" t="s">
        <v>78</v>
      </c>
      <c r="F46" s="29">
        <v>11370</v>
      </c>
      <c r="G46" s="29">
        <v>1084572.1100000001</v>
      </c>
      <c r="H46" s="29">
        <v>247784</v>
      </c>
    </row>
    <row r="47" spans="1:8" x14ac:dyDescent="0.25">
      <c r="A47" s="28" t="s">
        <v>241</v>
      </c>
      <c r="B47" s="29" t="s">
        <v>234</v>
      </c>
      <c r="C47" s="30" t="s">
        <v>163</v>
      </c>
      <c r="D47" s="28" t="s">
        <v>294</v>
      </c>
      <c r="E47" s="29" t="s">
        <v>43</v>
      </c>
      <c r="F47" s="29">
        <v>30183</v>
      </c>
      <c r="G47" s="29">
        <v>1413844.56</v>
      </c>
      <c r="H47" s="29">
        <v>773001</v>
      </c>
    </row>
    <row r="48" spans="1:8" x14ac:dyDescent="0.25">
      <c r="A48" s="28" t="s">
        <v>242</v>
      </c>
      <c r="B48" s="29" t="s">
        <v>226</v>
      </c>
      <c r="C48" s="30" t="s">
        <v>164</v>
      </c>
      <c r="D48" s="28" t="s">
        <v>295</v>
      </c>
      <c r="E48" s="29" t="s">
        <v>40</v>
      </c>
      <c r="F48" s="29">
        <v>23336</v>
      </c>
      <c r="G48" s="29">
        <v>3018359.74</v>
      </c>
      <c r="H48" s="29">
        <v>657049</v>
      </c>
    </row>
    <row r="49" spans="1:8" x14ac:dyDescent="0.25">
      <c r="A49" s="28" t="s">
        <v>240</v>
      </c>
      <c r="B49" s="29" t="s">
        <v>228</v>
      </c>
      <c r="C49" s="30" t="s">
        <v>165</v>
      </c>
      <c r="D49" s="28" t="s">
        <v>296</v>
      </c>
      <c r="E49" s="29" t="s">
        <v>39</v>
      </c>
      <c r="F49" s="29">
        <v>19096</v>
      </c>
      <c r="G49" s="29">
        <v>2332587.2400000002</v>
      </c>
      <c r="H49" s="29">
        <v>404471</v>
      </c>
    </row>
    <row r="50" spans="1:8" x14ac:dyDescent="0.25">
      <c r="A50" s="28" t="s">
        <v>241</v>
      </c>
      <c r="B50" s="29" t="s">
        <v>224</v>
      </c>
      <c r="C50" s="30" t="s">
        <v>166</v>
      </c>
      <c r="D50" s="28" t="s">
        <v>297</v>
      </c>
      <c r="E50" s="29" t="s">
        <v>41</v>
      </c>
      <c r="F50" s="29">
        <v>31489</v>
      </c>
      <c r="G50" s="29">
        <v>1856851.3599999999</v>
      </c>
      <c r="H50" s="29">
        <v>538924</v>
      </c>
    </row>
    <row r="51" spans="1:8" x14ac:dyDescent="0.25">
      <c r="A51" s="28" t="s">
        <v>240</v>
      </c>
      <c r="B51" s="29" t="s">
        <v>228</v>
      </c>
      <c r="C51" s="30" t="s">
        <v>167</v>
      </c>
      <c r="D51" s="28" t="s">
        <v>298</v>
      </c>
      <c r="E51" s="29" t="s">
        <v>42</v>
      </c>
      <c r="F51" s="29">
        <v>18537</v>
      </c>
      <c r="G51" s="29">
        <v>2006276.57</v>
      </c>
      <c r="H51" s="29">
        <v>330779</v>
      </c>
    </row>
    <row r="52" spans="1:8" x14ac:dyDescent="0.25">
      <c r="A52" s="28" t="s">
        <v>241</v>
      </c>
      <c r="B52" s="29" t="s">
        <v>224</v>
      </c>
      <c r="C52" s="30" t="s">
        <v>168</v>
      </c>
      <c r="D52" s="28" t="s">
        <v>299</v>
      </c>
      <c r="E52" s="29" t="s">
        <v>44</v>
      </c>
      <c r="F52" s="29">
        <v>19462</v>
      </c>
      <c r="G52" s="29">
        <v>1168202.8500000001</v>
      </c>
      <c r="H52" s="29">
        <v>489146</v>
      </c>
    </row>
    <row r="53" spans="1:8" x14ac:dyDescent="0.25">
      <c r="A53" s="28" t="s">
        <v>241</v>
      </c>
      <c r="B53" s="29" t="s">
        <v>222</v>
      </c>
      <c r="C53" s="30" t="s">
        <v>169</v>
      </c>
      <c r="D53" s="28" t="s">
        <v>300</v>
      </c>
      <c r="E53" s="29" t="s">
        <v>45</v>
      </c>
      <c r="F53" s="29">
        <v>13631</v>
      </c>
      <c r="G53" s="29">
        <v>766840.24</v>
      </c>
      <c r="H53" s="29">
        <v>429292</v>
      </c>
    </row>
    <row r="54" spans="1:8" x14ac:dyDescent="0.25">
      <c r="A54" s="28" t="s">
        <v>240</v>
      </c>
      <c r="B54" s="29" t="s">
        <v>228</v>
      </c>
      <c r="C54" s="30" t="s">
        <v>170</v>
      </c>
      <c r="D54" s="28" t="s">
        <v>301</v>
      </c>
      <c r="E54" s="29" t="s">
        <v>48</v>
      </c>
      <c r="F54" s="29">
        <v>16654</v>
      </c>
      <c r="G54" s="29">
        <v>1301931.46</v>
      </c>
      <c r="H54" s="29">
        <v>343137</v>
      </c>
    </row>
    <row r="55" spans="1:8" x14ac:dyDescent="0.25">
      <c r="A55" s="28" t="s">
        <v>241</v>
      </c>
      <c r="B55" s="29" t="s">
        <v>224</v>
      </c>
      <c r="C55" s="30" t="s">
        <v>171</v>
      </c>
      <c r="D55" s="28" t="s">
        <v>302</v>
      </c>
      <c r="E55" s="29" t="s">
        <v>108</v>
      </c>
      <c r="F55" s="29">
        <v>12184</v>
      </c>
      <c r="G55" s="29">
        <v>758712.57</v>
      </c>
      <c r="H55" s="29">
        <v>253415</v>
      </c>
    </row>
    <row r="56" spans="1:8" x14ac:dyDescent="0.25">
      <c r="A56" s="28" t="s">
        <v>242</v>
      </c>
      <c r="B56" s="29" t="s">
        <v>237</v>
      </c>
      <c r="C56" s="30" t="s">
        <v>172</v>
      </c>
      <c r="D56" s="28" t="s">
        <v>303</v>
      </c>
      <c r="E56" s="29" t="s">
        <v>50</v>
      </c>
      <c r="F56" s="29">
        <v>11684</v>
      </c>
      <c r="G56" s="29">
        <v>916237.99</v>
      </c>
      <c r="H56" s="29">
        <v>370676</v>
      </c>
    </row>
    <row r="57" spans="1:8" x14ac:dyDescent="0.25">
      <c r="A57" s="28" t="s">
        <v>239</v>
      </c>
      <c r="B57" s="29" t="s">
        <v>220</v>
      </c>
      <c r="C57" s="30" t="s">
        <v>173</v>
      </c>
      <c r="D57" s="28" t="s">
        <v>304</v>
      </c>
      <c r="E57" s="29" t="s">
        <v>46</v>
      </c>
      <c r="F57" s="29">
        <v>21301</v>
      </c>
      <c r="G57" s="29">
        <v>1255014.3199999998</v>
      </c>
      <c r="H57" s="29">
        <v>783075</v>
      </c>
    </row>
    <row r="58" spans="1:8" x14ac:dyDescent="0.25">
      <c r="A58" s="28" t="s">
        <v>240</v>
      </c>
      <c r="B58" s="29" t="s">
        <v>228</v>
      </c>
      <c r="C58" s="30" t="s">
        <v>174</v>
      </c>
      <c r="D58" s="28" t="s">
        <v>305</v>
      </c>
      <c r="E58" s="29" t="s">
        <v>47</v>
      </c>
      <c r="F58" s="29">
        <v>354668</v>
      </c>
      <c r="G58" s="29">
        <v>49123550.140000001</v>
      </c>
      <c r="H58" s="29">
        <v>5723004</v>
      </c>
    </row>
    <row r="59" spans="1:8" x14ac:dyDescent="0.25">
      <c r="A59" s="28" t="s">
        <v>243</v>
      </c>
      <c r="B59" s="29" t="s">
        <v>229</v>
      </c>
      <c r="C59" s="30" t="s">
        <v>175</v>
      </c>
      <c r="D59" s="28" t="s">
        <v>306</v>
      </c>
      <c r="E59" s="29" t="s">
        <v>49</v>
      </c>
      <c r="F59" s="29">
        <v>85276</v>
      </c>
      <c r="G59" s="29">
        <v>6037200.7299999995</v>
      </c>
      <c r="H59" s="29">
        <v>1632155</v>
      </c>
    </row>
    <row r="60" spans="1:8" x14ac:dyDescent="0.25">
      <c r="A60" s="28" t="s">
        <v>242</v>
      </c>
      <c r="B60" s="29" t="s">
        <v>225</v>
      </c>
      <c r="C60" s="30" t="s">
        <v>176</v>
      </c>
      <c r="D60" s="28" t="s">
        <v>307</v>
      </c>
      <c r="E60" s="29" t="s">
        <v>51</v>
      </c>
      <c r="F60" s="29">
        <v>70330</v>
      </c>
      <c r="G60" s="29">
        <v>13382614.449999999</v>
      </c>
      <c r="H60" s="29">
        <v>2582365</v>
      </c>
    </row>
    <row r="61" spans="1:8" x14ac:dyDescent="0.25">
      <c r="A61" s="28" t="s">
        <v>240</v>
      </c>
      <c r="B61" s="29" t="s">
        <v>221</v>
      </c>
      <c r="C61" s="30" t="s">
        <v>177</v>
      </c>
      <c r="D61" s="28" t="s">
        <v>308</v>
      </c>
      <c r="E61" s="29" t="s">
        <v>52</v>
      </c>
      <c r="F61" s="29">
        <v>44954</v>
      </c>
      <c r="G61" s="29">
        <v>2579933.7399999998</v>
      </c>
      <c r="H61" s="29">
        <v>816145</v>
      </c>
    </row>
    <row r="62" spans="1:8" x14ac:dyDescent="0.25">
      <c r="A62" s="28" t="s">
        <v>239</v>
      </c>
      <c r="B62" s="29" t="s">
        <v>230</v>
      </c>
      <c r="C62" s="30" t="s">
        <v>178</v>
      </c>
      <c r="D62" s="28" t="s">
        <v>309</v>
      </c>
      <c r="E62" s="29" t="s">
        <v>53</v>
      </c>
      <c r="F62" s="29">
        <v>4973</v>
      </c>
      <c r="G62" s="29">
        <v>484606.01</v>
      </c>
      <c r="H62" s="29">
        <v>140184</v>
      </c>
    </row>
    <row r="63" spans="1:8" x14ac:dyDescent="0.25">
      <c r="A63" s="28" t="s">
        <v>239</v>
      </c>
      <c r="B63" s="29" t="s">
        <v>230</v>
      </c>
      <c r="C63" s="30" t="s">
        <v>179</v>
      </c>
      <c r="D63" s="28" t="s">
        <v>310</v>
      </c>
      <c r="E63" s="29" t="s">
        <v>54</v>
      </c>
      <c r="F63" s="29">
        <v>3672</v>
      </c>
      <c r="G63" s="29">
        <v>147793.4</v>
      </c>
      <c r="H63" s="29">
        <v>92929</v>
      </c>
    </row>
    <row r="64" spans="1:8" x14ac:dyDescent="0.25">
      <c r="A64" s="28" t="s">
        <v>243</v>
      </c>
      <c r="B64" s="29" t="s">
        <v>227</v>
      </c>
      <c r="C64" s="30" t="s">
        <v>180</v>
      </c>
      <c r="D64" s="28" t="s">
        <v>311</v>
      </c>
      <c r="E64" s="29" t="s">
        <v>57</v>
      </c>
      <c r="F64" s="29">
        <v>96804</v>
      </c>
      <c r="G64" s="29">
        <v>7267289.8000000007</v>
      </c>
      <c r="H64" s="29">
        <v>1935070</v>
      </c>
    </row>
    <row r="65" spans="1:8" x14ac:dyDescent="0.25">
      <c r="A65" s="28" t="s">
        <v>239</v>
      </c>
      <c r="B65" s="29" t="s">
        <v>220</v>
      </c>
      <c r="C65" s="30" t="s">
        <v>181</v>
      </c>
      <c r="D65" s="28" t="s">
        <v>312</v>
      </c>
      <c r="E65" s="29" t="s">
        <v>55</v>
      </c>
      <c r="F65" s="29">
        <v>52615</v>
      </c>
      <c r="G65" s="29">
        <v>4397928.5</v>
      </c>
      <c r="H65" s="29">
        <v>1934037</v>
      </c>
    </row>
    <row r="66" spans="1:8" x14ac:dyDescent="0.25">
      <c r="A66" s="28" t="s">
        <v>243</v>
      </c>
      <c r="B66" s="29" t="s">
        <v>229</v>
      </c>
      <c r="C66" s="30" t="s">
        <v>182</v>
      </c>
      <c r="D66" s="28" t="s">
        <v>313</v>
      </c>
      <c r="E66" s="29" t="s">
        <v>63</v>
      </c>
      <c r="F66" s="29">
        <v>80166</v>
      </c>
      <c r="G66" s="29">
        <v>5791548.2800000003</v>
      </c>
      <c r="H66" s="29">
        <v>1515299</v>
      </c>
    </row>
    <row r="67" spans="1:8" x14ac:dyDescent="0.25">
      <c r="A67" s="28" t="s">
        <v>240</v>
      </c>
      <c r="B67" s="29" t="s">
        <v>228</v>
      </c>
      <c r="C67" s="30" t="s">
        <v>183</v>
      </c>
      <c r="D67" s="28" t="s">
        <v>314</v>
      </c>
      <c r="E67" s="29" t="s">
        <v>66</v>
      </c>
      <c r="F67" s="29">
        <v>27329</v>
      </c>
      <c r="G67" s="29">
        <v>2876990.4</v>
      </c>
      <c r="H67" s="29">
        <v>501146</v>
      </c>
    </row>
    <row r="68" spans="1:8" x14ac:dyDescent="0.25">
      <c r="A68" s="28" t="s">
        <v>241</v>
      </c>
      <c r="B68" s="29" t="s">
        <v>238</v>
      </c>
      <c r="C68" s="30" t="s">
        <v>184</v>
      </c>
      <c r="D68" s="28" t="s">
        <v>315</v>
      </c>
      <c r="E68" s="29" t="s">
        <v>59</v>
      </c>
      <c r="F68" s="29">
        <v>60994</v>
      </c>
      <c r="G68" s="29">
        <v>3069147.64</v>
      </c>
      <c r="H68" s="29">
        <v>1656758</v>
      </c>
    </row>
    <row r="69" spans="1:8" x14ac:dyDescent="0.25">
      <c r="A69" s="28" t="s">
        <v>241</v>
      </c>
      <c r="B69" s="29" t="s">
        <v>222</v>
      </c>
      <c r="C69" s="30" t="s">
        <v>355</v>
      </c>
      <c r="D69" s="28" t="s">
        <v>316</v>
      </c>
      <c r="E69" s="29" t="s">
        <v>64</v>
      </c>
      <c r="F69" s="29">
        <v>19782</v>
      </c>
      <c r="G69" s="29">
        <v>1452585.33</v>
      </c>
      <c r="H69" s="29">
        <v>489820</v>
      </c>
    </row>
    <row r="70" spans="1:8" x14ac:dyDescent="0.25">
      <c r="A70" s="28" t="s">
        <v>242</v>
      </c>
      <c r="B70" s="29" t="s">
        <v>233</v>
      </c>
      <c r="C70" s="30" t="s">
        <v>185</v>
      </c>
      <c r="D70" s="28" t="s">
        <v>317</v>
      </c>
      <c r="E70" s="29" t="s">
        <v>58</v>
      </c>
      <c r="F70" s="29">
        <v>33129</v>
      </c>
      <c r="G70" s="29">
        <v>2471013.19</v>
      </c>
      <c r="H70" s="29">
        <v>769816</v>
      </c>
    </row>
    <row r="71" spans="1:8" x14ac:dyDescent="0.25">
      <c r="A71" s="28" t="s">
        <v>243</v>
      </c>
      <c r="B71" s="29" t="s">
        <v>229</v>
      </c>
      <c r="C71" s="30" t="s">
        <v>186</v>
      </c>
      <c r="D71" s="28" t="s">
        <v>318</v>
      </c>
      <c r="E71" s="29" t="s">
        <v>56</v>
      </c>
      <c r="F71" s="29">
        <v>44735</v>
      </c>
      <c r="G71" s="29">
        <v>4890903.3</v>
      </c>
      <c r="H71" s="29">
        <v>903220</v>
      </c>
    </row>
    <row r="72" spans="1:8" x14ac:dyDescent="0.25">
      <c r="A72" s="28" t="s">
        <v>241</v>
      </c>
      <c r="B72" s="29" t="s">
        <v>224</v>
      </c>
      <c r="C72" s="30" t="s">
        <v>187</v>
      </c>
      <c r="D72" s="28" t="s">
        <v>319</v>
      </c>
      <c r="E72" s="29" t="s">
        <v>60</v>
      </c>
      <c r="F72" s="29">
        <v>22052</v>
      </c>
      <c r="G72" s="29">
        <v>1780824.21</v>
      </c>
      <c r="H72" s="29">
        <v>405258</v>
      </c>
    </row>
    <row r="73" spans="1:8" x14ac:dyDescent="0.25">
      <c r="A73" s="28" t="s">
        <v>241</v>
      </c>
      <c r="B73" s="29" t="s">
        <v>224</v>
      </c>
      <c r="C73" s="30" t="s">
        <v>188</v>
      </c>
      <c r="D73" s="28" t="s">
        <v>320</v>
      </c>
      <c r="E73" s="29" t="s">
        <v>65</v>
      </c>
      <c r="F73" s="29">
        <v>22265</v>
      </c>
      <c r="G73" s="29">
        <v>2751997.34</v>
      </c>
      <c r="H73" s="29">
        <v>538981</v>
      </c>
    </row>
    <row r="74" spans="1:8" x14ac:dyDescent="0.25">
      <c r="A74" s="28" t="s">
        <v>243</v>
      </c>
      <c r="B74" s="29" t="s">
        <v>236</v>
      </c>
      <c r="C74" s="30" t="s">
        <v>189</v>
      </c>
      <c r="D74" s="28" t="s">
        <v>321</v>
      </c>
      <c r="E74" s="29" t="s">
        <v>61</v>
      </c>
      <c r="F74" s="29">
        <v>22510</v>
      </c>
      <c r="G74" s="29">
        <v>1846220.8</v>
      </c>
      <c r="H74" s="29">
        <v>463178</v>
      </c>
    </row>
    <row r="75" spans="1:8" x14ac:dyDescent="0.25">
      <c r="A75" s="28" t="s">
        <v>242</v>
      </c>
      <c r="B75" s="29" t="s">
        <v>237</v>
      </c>
      <c r="C75" s="30" t="s">
        <v>190</v>
      </c>
      <c r="D75" s="28" t="s">
        <v>322</v>
      </c>
      <c r="E75" s="29" t="s">
        <v>67</v>
      </c>
      <c r="F75" s="29">
        <v>11973</v>
      </c>
      <c r="G75" s="29">
        <v>986586.54</v>
      </c>
      <c r="H75" s="29">
        <v>398452</v>
      </c>
    </row>
    <row r="76" spans="1:8" x14ac:dyDescent="0.25">
      <c r="A76" s="28" t="s">
        <v>241</v>
      </c>
      <c r="B76" s="29" t="s">
        <v>224</v>
      </c>
      <c r="C76" s="30" t="s">
        <v>191</v>
      </c>
      <c r="D76" s="28" t="s">
        <v>323</v>
      </c>
      <c r="E76" s="29" t="s">
        <v>62</v>
      </c>
      <c r="F76" s="29">
        <v>56222</v>
      </c>
      <c r="G76" s="29">
        <v>7080150.4000000004</v>
      </c>
      <c r="H76" s="29">
        <v>1122553</v>
      </c>
    </row>
    <row r="77" spans="1:8" x14ac:dyDescent="0.25">
      <c r="A77" s="28" t="s">
        <v>239</v>
      </c>
      <c r="B77" s="29" t="s">
        <v>220</v>
      </c>
      <c r="C77" s="30" t="s">
        <v>192</v>
      </c>
      <c r="D77" s="28" t="s">
        <v>324</v>
      </c>
      <c r="E77" s="29" t="s">
        <v>70</v>
      </c>
      <c r="F77" s="29">
        <v>19048</v>
      </c>
      <c r="G77" s="29">
        <v>1828704.4500000002</v>
      </c>
      <c r="H77" s="29">
        <v>636310</v>
      </c>
    </row>
    <row r="78" spans="1:8" x14ac:dyDescent="0.25">
      <c r="A78" s="28" t="s">
        <v>243</v>
      </c>
      <c r="B78" s="29" t="s">
        <v>229</v>
      </c>
      <c r="C78" s="30" t="s">
        <v>193</v>
      </c>
      <c r="D78" s="28" t="s">
        <v>325</v>
      </c>
      <c r="E78" s="29" t="s">
        <v>68</v>
      </c>
      <c r="F78" s="29">
        <v>61333</v>
      </c>
      <c r="G78" s="29">
        <v>4890246.5200000005</v>
      </c>
      <c r="H78" s="29">
        <v>1174707</v>
      </c>
    </row>
    <row r="79" spans="1:8" x14ac:dyDescent="0.25">
      <c r="A79" s="28" t="s">
        <v>242</v>
      </c>
      <c r="B79" s="29" t="s">
        <v>232</v>
      </c>
      <c r="C79" s="30" t="s">
        <v>122</v>
      </c>
      <c r="D79" s="28" t="s">
        <v>248</v>
      </c>
      <c r="E79" s="29" t="s">
        <v>109</v>
      </c>
      <c r="F79" s="29">
        <v>20823</v>
      </c>
      <c r="G79" s="29">
        <v>1930735.3299999998</v>
      </c>
      <c r="H79" s="29">
        <v>673082</v>
      </c>
    </row>
    <row r="80" spans="1:8" x14ac:dyDescent="0.25">
      <c r="A80" s="28" t="s">
        <v>243</v>
      </c>
      <c r="B80" s="29" t="s">
        <v>229</v>
      </c>
      <c r="C80" s="30" t="s">
        <v>123</v>
      </c>
      <c r="D80" s="28" t="s">
        <v>249</v>
      </c>
      <c r="E80" s="29" t="s">
        <v>250</v>
      </c>
      <c r="F80" s="29">
        <v>69970</v>
      </c>
      <c r="G80" s="29">
        <v>5257965.5999999996</v>
      </c>
      <c r="H80" s="29">
        <v>1378122</v>
      </c>
    </row>
    <row r="81" spans="1:8" x14ac:dyDescent="0.25">
      <c r="A81" s="28" t="s">
        <v>241</v>
      </c>
      <c r="B81" s="29" t="s">
        <v>234</v>
      </c>
      <c r="C81" s="30" t="s">
        <v>194</v>
      </c>
      <c r="D81" s="28" t="s">
        <v>326</v>
      </c>
      <c r="E81" s="29" t="s">
        <v>71</v>
      </c>
      <c r="F81" s="29">
        <v>11796</v>
      </c>
      <c r="G81" s="29">
        <v>1052285.56</v>
      </c>
      <c r="H81" s="29">
        <v>357290</v>
      </c>
    </row>
    <row r="82" spans="1:8" x14ac:dyDescent="0.25">
      <c r="A82" s="28" t="s">
        <v>243</v>
      </c>
      <c r="B82" s="29" t="s">
        <v>229</v>
      </c>
      <c r="C82" s="30" t="s">
        <v>195</v>
      </c>
      <c r="D82" s="28" t="s">
        <v>327</v>
      </c>
      <c r="E82" s="29" t="s">
        <v>73</v>
      </c>
      <c r="F82" s="29">
        <v>55203</v>
      </c>
      <c r="G82" s="29">
        <v>7175535.5200000005</v>
      </c>
      <c r="H82" s="29">
        <v>1271818</v>
      </c>
    </row>
    <row r="83" spans="1:8" x14ac:dyDescent="0.25">
      <c r="A83" s="28" t="s">
        <v>241</v>
      </c>
      <c r="B83" s="29" t="s">
        <v>234</v>
      </c>
      <c r="C83" s="30" t="s">
        <v>196</v>
      </c>
      <c r="D83" s="28" t="s">
        <v>328</v>
      </c>
      <c r="E83" s="29" t="s">
        <v>72</v>
      </c>
      <c r="F83" s="29">
        <v>684075</v>
      </c>
      <c r="G83" s="29">
        <v>90873598.090000004</v>
      </c>
      <c r="H83" s="29">
        <v>17285491</v>
      </c>
    </row>
    <row r="84" spans="1:8" x14ac:dyDescent="0.25">
      <c r="A84" s="28" t="s">
        <v>243</v>
      </c>
      <c r="B84" s="29" t="s">
        <v>227</v>
      </c>
      <c r="C84" s="30" t="s">
        <v>197</v>
      </c>
      <c r="D84" s="28" t="s">
        <v>329</v>
      </c>
      <c r="E84" s="29" t="s">
        <v>74</v>
      </c>
      <c r="F84" s="29">
        <v>20550</v>
      </c>
      <c r="G84" s="29">
        <v>1304886.74</v>
      </c>
      <c r="H84" s="29">
        <v>432042</v>
      </c>
    </row>
    <row r="85" spans="1:8" x14ac:dyDescent="0.25">
      <c r="A85" s="28" t="s">
        <v>242</v>
      </c>
      <c r="B85" s="29" t="s">
        <v>225</v>
      </c>
      <c r="C85" s="30" t="s">
        <v>198</v>
      </c>
      <c r="D85" s="28" t="s">
        <v>330</v>
      </c>
      <c r="E85" s="29" t="s">
        <v>75</v>
      </c>
      <c r="F85" s="29">
        <v>14485</v>
      </c>
      <c r="G85" s="29">
        <v>2596815.92</v>
      </c>
      <c r="H85" s="29">
        <v>412451</v>
      </c>
    </row>
    <row r="86" spans="1:8" x14ac:dyDescent="0.25">
      <c r="A86" s="28" t="s">
        <v>239</v>
      </c>
      <c r="B86" s="29" t="s">
        <v>230</v>
      </c>
      <c r="C86" s="30" t="s">
        <v>199</v>
      </c>
      <c r="D86" s="28" t="s">
        <v>331</v>
      </c>
      <c r="E86" s="29" t="s">
        <v>80</v>
      </c>
      <c r="F86" s="29">
        <v>31376</v>
      </c>
      <c r="G86" s="29">
        <v>3654917.5999999996</v>
      </c>
      <c r="H86" s="29">
        <v>683640</v>
      </c>
    </row>
    <row r="87" spans="1:8" x14ac:dyDescent="0.25">
      <c r="A87" s="28" t="s">
        <v>240</v>
      </c>
      <c r="B87" s="29" t="s">
        <v>235</v>
      </c>
      <c r="C87" s="30" t="s">
        <v>200</v>
      </c>
      <c r="D87" s="28" t="s">
        <v>332</v>
      </c>
      <c r="E87" s="29" t="s">
        <v>81</v>
      </c>
      <c r="F87" s="29">
        <v>12234</v>
      </c>
      <c r="G87" s="29">
        <v>1445753.96</v>
      </c>
      <c r="H87" s="29">
        <v>250787</v>
      </c>
    </row>
    <row r="88" spans="1:8" x14ac:dyDescent="0.25">
      <c r="A88" s="28" t="s">
        <v>241</v>
      </c>
      <c r="B88" s="29" t="s">
        <v>224</v>
      </c>
      <c r="C88" s="30" t="s">
        <v>201</v>
      </c>
      <c r="D88" s="28" t="s">
        <v>333</v>
      </c>
      <c r="E88" s="29" t="s">
        <v>76</v>
      </c>
      <c r="F88" s="29">
        <v>16722</v>
      </c>
      <c r="G88" s="29">
        <v>2017784.9200000002</v>
      </c>
      <c r="H88" s="29">
        <v>449930</v>
      </c>
    </row>
    <row r="89" spans="1:8" x14ac:dyDescent="0.25">
      <c r="A89" s="28" t="s">
        <v>239</v>
      </c>
      <c r="B89" s="29" t="s">
        <v>220</v>
      </c>
      <c r="C89" s="30" t="s">
        <v>202</v>
      </c>
      <c r="D89" s="28" t="s">
        <v>334</v>
      </c>
      <c r="E89" s="29" t="s">
        <v>79</v>
      </c>
      <c r="F89" s="29">
        <v>20817</v>
      </c>
      <c r="G89" s="29">
        <v>3103112.68</v>
      </c>
      <c r="H89" s="29">
        <v>596200</v>
      </c>
    </row>
    <row r="90" spans="1:8" x14ac:dyDescent="0.25">
      <c r="A90" s="28" t="s">
        <v>240</v>
      </c>
      <c r="B90" s="29" t="s">
        <v>228</v>
      </c>
      <c r="C90" s="30" t="s">
        <v>203</v>
      </c>
      <c r="D90" s="28" t="s">
        <v>335</v>
      </c>
      <c r="E90" s="29" t="s">
        <v>77</v>
      </c>
      <c r="F90" s="29">
        <v>10701</v>
      </c>
      <c r="G90" s="29">
        <v>609768.65</v>
      </c>
      <c r="H90" s="29">
        <v>251901</v>
      </c>
    </row>
    <row r="91" spans="1:8" x14ac:dyDescent="0.25">
      <c r="A91" s="28" t="s">
        <v>242</v>
      </c>
      <c r="B91" s="29" t="s">
        <v>226</v>
      </c>
      <c r="C91" s="30" t="s">
        <v>204</v>
      </c>
      <c r="D91" s="28" t="s">
        <v>336</v>
      </c>
      <c r="E91" s="29" t="s">
        <v>82</v>
      </c>
      <c r="F91" s="29">
        <v>18616</v>
      </c>
      <c r="G91" s="29">
        <v>1976606.02</v>
      </c>
      <c r="H91" s="29">
        <v>481253</v>
      </c>
    </row>
    <row r="92" spans="1:8" x14ac:dyDescent="0.25">
      <c r="A92" s="28" t="s">
        <v>242</v>
      </c>
      <c r="B92" s="29" t="s">
        <v>233</v>
      </c>
      <c r="C92" s="30" t="s">
        <v>205</v>
      </c>
      <c r="D92" s="28" t="s">
        <v>337</v>
      </c>
      <c r="E92" s="29" t="s">
        <v>83</v>
      </c>
      <c r="F92" s="29">
        <v>7415</v>
      </c>
      <c r="G92" s="29">
        <v>640966.97</v>
      </c>
      <c r="H92" s="29">
        <v>324672</v>
      </c>
    </row>
    <row r="93" spans="1:8" x14ac:dyDescent="0.25">
      <c r="A93" s="28" t="s">
        <v>241</v>
      </c>
      <c r="B93" s="29" t="s">
        <v>238</v>
      </c>
      <c r="C93" s="30" t="s">
        <v>206</v>
      </c>
      <c r="D93" s="28" t="s">
        <v>338</v>
      </c>
      <c r="E93" s="29" t="s">
        <v>86</v>
      </c>
      <c r="F93" s="29">
        <v>35545</v>
      </c>
      <c r="G93" s="29">
        <v>1708781.9100000001</v>
      </c>
      <c r="H93" s="29">
        <v>771060</v>
      </c>
    </row>
    <row r="94" spans="1:8" x14ac:dyDescent="0.25">
      <c r="A94" s="28" t="s">
        <v>240</v>
      </c>
      <c r="B94" s="29" t="s">
        <v>221</v>
      </c>
      <c r="C94" s="30" t="s">
        <v>207</v>
      </c>
      <c r="D94" s="28" t="s">
        <v>339</v>
      </c>
      <c r="E94" s="29" t="s">
        <v>84</v>
      </c>
      <c r="F94" s="29">
        <v>214350</v>
      </c>
      <c r="G94" s="29">
        <v>29214101.449999999</v>
      </c>
      <c r="H94" s="29">
        <v>3607998</v>
      </c>
    </row>
    <row r="95" spans="1:8" x14ac:dyDescent="0.25">
      <c r="A95" s="28" t="s">
        <v>239</v>
      </c>
      <c r="B95" s="29" t="s">
        <v>220</v>
      </c>
      <c r="C95" s="30" t="s">
        <v>208</v>
      </c>
      <c r="D95" s="28" t="s">
        <v>340</v>
      </c>
      <c r="E95" s="29" t="s">
        <v>85</v>
      </c>
      <c r="F95" s="29">
        <v>11823</v>
      </c>
      <c r="G95" s="29">
        <v>911679.56</v>
      </c>
      <c r="H95" s="29">
        <v>359181</v>
      </c>
    </row>
    <row r="96" spans="1:8" x14ac:dyDescent="0.25">
      <c r="A96" s="28" t="s">
        <v>243</v>
      </c>
      <c r="B96" s="29" t="s">
        <v>253</v>
      </c>
      <c r="C96" s="30" t="s">
        <v>356</v>
      </c>
      <c r="D96" s="28" t="s">
        <v>341</v>
      </c>
      <c r="E96" s="29" t="s">
        <v>245</v>
      </c>
      <c r="F96" s="29">
        <v>48574</v>
      </c>
      <c r="G96" s="29">
        <v>3703314.4400000004</v>
      </c>
      <c r="H96" s="29">
        <v>1047290</v>
      </c>
    </row>
    <row r="97" spans="1:8" x14ac:dyDescent="0.25">
      <c r="A97" s="28" t="s">
        <v>243</v>
      </c>
      <c r="B97" s="29" t="s">
        <v>227</v>
      </c>
      <c r="C97" s="30" t="s">
        <v>209</v>
      </c>
      <c r="D97" s="28" t="s">
        <v>342</v>
      </c>
      <c r="E97" s="29" t="s">
        <v>88</v>
      </c>
      <c r="F97" s="29">
        <v>33581</v>
      </c>
      <c r="G97" s="29">
        <v>3009285.49</v>
      </c>
      <c r="H97" s="29">
        <v>684211</v>
      </c>
    </row>
    <row r="98" spans="1:8" x14ac:dyDescent="0.25">
      <c r="A98" s="28" t="s">
        <v>243</v>
      </c>
      <c r="B98" s="29" t="s">
        <v>236</v>
      </c>
      <c r="C98" s="30" t="s">
        <v>210</v>
      </c>
      <c r="D98" s="28" t="s">
        <v>343</v>
      </c>
      <c r="E98" s="29" t="s">
        <v>87</v>
      </c>
      <c r="F98" s="29">
        <v>41354</v>
      </c>
      <c r="G98" s="29">
        <v>4761528.68</v>
      </c>
      <c r="H98" s="29">
        <v>820249</v>
      </c>
    </row>
    <row r="99" spans="1:8" x14ac:dyDescent="0.25">
      <c r="A99" s="28" t="s">
        <v>243</v>
      </c>
      <c r="B99" s="29" t="s">
        <v>236</v>
      </c>
      <c r="C99" s="30" t="s">
        <v>211</v>
      </c>
      <c r="D99" s="28" t="s">
        <v>344</v>
      </c>
      <c r="E99" s="29" t="s">
        <v>89</v>
      </c>
      <c r="F99" s="29">
        <v>45570</v>
      </c>
      <c r="G99" s="29">
        <v>3171005.73</v>
      </c>
      <c r="H99" s="29">
        <v>814938</v>
      </c>
    </row>
    <row r="100" spans="1:8" x14ac:dyDescent="0.25">
      <c r="A100" s="28" t="s">
        <v>240</v>
      </c>
      <c r="B100" s="29" t="s">
        <v>228</v>
      </c>
      <c r="C100" s="30" t="s">
        <v>212</v>
      </c>
      <c r="D100" s="28" t="s">
        <v>345</v>
      </c>
      <c r="E100" s="29" t="s">
        <v>90</v>
      </c>
      <c r="F100" s="29">
        <v>34482</v>
      </c>
      <c r="G100" s="29">
        <v>2948149.37</v>
      </c>
      <c r="H100" s="29">
        <v>714880</v>
      </c>
    </row>
    <row r="101" spans="1:8" x14ac:dyDescent="0.25">
      <c r="A101" s="28" t="s">
        <v>243</v>
      </c>
      <c r="B101" s="29" t="s">
        <v>227</v>
      </c>
      <c r="C101" s="30" t="s">
        <v>213</v>
      </c>
      <c r="D101" s="28" t="s">
        <v>346</v>
      </c>
      <c r="E101" s="29" t="s">
        <v>93</v>
      </c>
      <c r="F101" s="29">
        <v>81810</v>
      </c>
      <c r="G101" s="29">
        <v>8794270.2800000012</v>
      </c>
      <c r="H101" s="29">
        <v>1454276</v>
      </c>
    </row>
    <row r="102" spans="1:8" x14ac:dyDescent="0.25">
      <c r="A102" s="28" t="s">
        <v>240</v>
      </c>
      <c r="B102" s="29" t="s">
        <v>221</v>
      </c>
      <c r="C102" s="30" t="s">
        <v>214</v>
      </c>
      <c r="D102" s="28" t="s">
        <v>347</v>
      </c>
      <c r="E102" s="29" t="s">
        <v>91</v>
      </c>
      <c r="F102" s="29">
        <v>11298</v>
      </c>
      <c r="G102" s="29">
        <v>925899.21</v>
      </c>
      <c r="H102" s="29">
        <v>227156</v>
      </c>
    </row>
    <row r="103" spans="1:8" x14ac:dyDescent="0.25">
      <c r="A103" s="28" t="s">
        <v>240</v>
      </c>
      <c r="B103" s="29" t="s">
        <v>221</v>
      </c>
      <c r="C103" s="30" t="s">
        <v>215</v>
      </c>
      <c r="D103" s="28" t="s">
        <v>348</v>
      </c>
      <c r="E103" s="29" t="s">
        <v>92</v>
      </c>
      <c r="F103" s="29">
        <v>17529</v>
      </c>
      <c r="G103" s="29">
        <v>1236107.79</v>
      </c>
      <c r="H103" s="29">
        <v>310109</v>
      </c>
    </row>
    <row r="104" spans="1:8" x14ac:dyDescent="0.25">
      <c r="A104" s="28" t="s">
        <v>243</v>
      </c>
      <c r="B104" s="29" t="s">
        <v>227</v>
      </c>
      <c r="C104" s="30" t="s">
        <v>216</v>
      </c>
      <c r="D104" s="28" t="s">
        <v>349</v>
      </c>
      <c r="E104" s="29" t="s">
        <v>95</v>
      </c>
      <c r="F104" s="29">
        <v>111769</v>
      </c>
      <c r="G104" s="29">
        <v>9738971.0399999991</v>
      </c>
      <c r="H104" s="29">
        <v>2345250</v>
      </c>
    </row>
    <row r="105" spans="1:8" x14ac:dyDescent="0.25">
      <c r="A105" s="28" t="s">
        <v>242</v>
      </c>
      <c r="B105" s="29" t="s">
        <v>232</v>
      </c>
      <c r="C105" s="30" t="s">
        <v>217</v>
      </c>
      <c r="D105" s="28" t="s">
        <v>350</v>
      </c>
      <c r="E105" s="29" t="s">
        <v>97</v>
      </c>
      <c r="F105" s="29">
        <v>4121</v>
      </c>
      <c r="G105" s="29">
        <v>422076.98</v>
      </c>
      <c r="H105" s="29">
        <v>157526</v>
      </c>
    </row>
    <row r="106" spans="1:8" x14ac:dyDescent="0.25">
      <c r="A106" s="28" t="s">
        <v>243</v>
      </c>
      <c r="B106" s="29" t="s">
        <v>227</v>
      </c>
      <c r="C106" s="30" t="s">
        <v>218</v>
      </c>
      <c r="D106" s="31" t="s">
        <v>351</v>
      </c>
      <c r="E106" s="29" t="s">
        <v>94</v>
      </c>
      <c r="F106" s="29">
        <v>57622</v>
      </c>
      <c r="G106" s="29">
        <v>4725968.4800000004</v>
      </c>
      <c r="H106" s="29">
        <v>1159240</v>
      </c>
    </row>
    <row r="107" spans="1:8" x14ac:dyDescent="0.25">
      <c r="A107" s="28" t="s">
        <v>241</v>
      </c>
      <c r="B107" s="29" t="s">
        <v>234</v>
      </c>
      <c r="C107" s="30" t="s">
        <v>219</v>
      </c>
      <c r="D107" s="28" t="s">
        <v>352</v>
      </c>
      <c r="E107" s="29" t="s">
        <v>96</v>
      </c>
      <c r="F107" s="29">
        <v>16915</v>
      </c>
      <c r="G107" s="29">
        <v>1318115.29</v>
      </c>
      <c r="H107" s="29">
        <v>430324</v>
      </c>
    </row>
  </sheetData>
  <autoFilter ref="A4:H107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4" sqref="G14"/>
    </sheetView>
  </sheetViews>
  <sheetFormatPr defaultRowHeight="15.75" x14ac:dyDescent="0.25"/>
  <cols>
    <col min="1" max="1" width="21.42578125" style="23" customWidth="1"/>
    <col min="2" max="2" width="32.140625" style="32" bestFit="1" customWidth="1"/>
    <col min="3" max="3" width="13" style="33" bestFit="1" customWidth="1"/>
    <col min="4" max="4" width="13.85546875" style="23" bestFit="1" customWidth="1"/>
    <col min="5" max="5" width="21.7109375" style="32" bestFit="1" customWidth="1"/>
    <col min="6" max="8" width="17.7109375" style="32" customWidth="1"/>
    <col min="9" max="16384" width="9.140625" style="23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365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4">
        <f>SUBTOTAL(9,F5:F107)</f>
        <v>35224</v>
      </c>
      <c r="G3" s="24">
        <f t="shared" ref="G3:H3" si="0">SUBTOTAL(9,G5:G107)</f>
        <v>4007298.149999999</v>
      </c>
      <c r="H3" s="24">
        <f t="shared" si="0"/>
        <v>2275814</v>
      </c>
    </row>
    <row r="4" spans="1:8" ht="49.5" x14ac:dyDescent="0.25">
      <c r="A4" s="25" t="s">
        <v>119</v>
      </c>
      <c r="B4" s="26" t="s">
        <v>120</v>
      </c>
      <c r="C4" s="27" t="s">
        <v>111</v>
      </c>
      <c r="D4" s="27" t="s">
        <v>357</v>
      </c>
      <c r="E4" s="25" t="s">
        <v>110</v>
      </c>
      <c r="F4" s="26" t="s">
        <v>99</v>
      </c>
      <c r="G4" s="26" t="s">
        <v>100</v>
      </c>
      <c r="H4" s="26" t="s">
        <v>358</v>
      </c>
    </row>
    <row r="5" spans="1:8" x14ac:dyDescent="0.25">
      <c r="A5" s="28" t="s">
        <v>239</v>
      </c>
      <c r="B5" s="29" t="s">
        <v>220</v>
      </c>
      <c r="C5" s="30" t="s">
        <v>124</v>
      </c>
      <c r="D5" s="28" t="s">
        <v>254</v>
      </c>
      <c r="E5" s="29" t="s">
        <v>0</v>
      </c>
      <c r="F5" s="29">
        <v>42</v>
      </c>
      <c r="G5" s="29">
        <v>1737.8000000000002</v>
      </c>
      <c r="H5" s="29">
        <v>3365</v>
      </c>
    </row>
    <row r="6" spans="1:8" x14ac:dyDescent="0.25">
      <c r="A6" s="28" t="s">
        <v>240</v>
      </c>
      <c r="B6" s="29" t="s">
        <v>221</v>
      </c>
      <c r="C6" s="30" t="s">
        <v>125</v>
      </c>
      <c r="D6" s="28" t="s">
        <v>255</v>
      </c>
      <c r="E6" s="29" t="s">
        <v>1</v>
      </c>
      <c r="F6" s="29">
        <v>891</v>
      </c>
      <c r="G6" s="29">
        <v>49481.24</v>
      </c>
      <c r="H6" s="29">
        <v>79114</v>
      </c>
    </row>
    <row r="7" spans="1:8" x14ac:dyDescent="0.25">
      <c r="A7" s="28" t="s">
        <v>241</v>
      </c>
      <c r="B7" s="29" t="s">
        <v>222</v>
      </c>
      <c r="C7" s="30" t="s">
        <v>126</v>
      </c>
      <c r="D7" s="28" t="s">
        <v>256</v>
      </c>
      <c r="E7" s="29" t="s">
        <v>2</v>
      </c>
      <c r="F7" s="29">
        <v>0</v>
      </c>
      <c r="G7" s="29">
        <v>0</v>
      </c>
      <c r="H7" s="29">
        <v>0</v>
      </c>
    </row>
    <row r="8" spans="1:8" x14ac:dyDescent="0.25">
      <c r="A8" s="28" t="s">
        <v>240</v>
      </c>
      <c r="B8" s="29" t="s">
        <v>223</v>
      </c>
      <c r="C8" s="30" t="s">
        <v>127</v>
      </c>
      <c r="D8" s="28" t="s">
        <v>257</v>
      </c>
      <c r="E8" s="29" t="s">
        <v>3</v>
      </c>
      <c r="F8" s="29">
        <v>81</v>
      </c>
      <c r="G8" s="29">
        <v>10351.119999999999</v>
      </c>
      <c r="H8" s="29">
        <v>4773</v>
      </c>
    </row>
    <row r="9" spans="1:8" x14ac:dyDescent="0.25">
      <c r="A9" s="28" t="s">
        <v>241</v>
      </c>
      <c r="B9" s="29" t="s">
        <v>224</v>
      </c>
      <c r="C9" s="30" t="s">
        <v>128</v>
      </c>
      <c r="D9" s="28" t="s">
        <v>258</v>
      </c>
      <c r="E9" s="29" t="s">
        <v>6</v>
      </c>
      <c r="F9" s="29">
        <v>443</v>
      </c>
      <c r="G9" s="29">
        <v>52633.94</v>
      </c>
      <c r="H9" s="29">
        <v>26812</v>
      </c>
    </row>
    <row r="10" spans="1:8" x14ac:dyDescent="0.25">
      <c r="A10" s="28" t="s">
        <v>241</v>
      </c>
      <c r="B10" s="29" t="s">
        <v>222</v>
      </c>
      <c r="C10" s="30" t="s">
        <v>129</v>
      </c>
      <c r="D10" s="28" t="s">
        <v>259</v>
      </c>
      <c r="E10" s="29" t="s">
        <v>4</v>
      </c>
      <c r="F10" s="29">
        <v>374</v>
      </c>
      <c r="G10" s="29">
        <v>11849.1</v>
      </c>
      <c r="H10" s="29">
        <v>29272</v>
      </c>
    </row>
    <row r="11" spans="1:8" x14ac:dyDescent="0.25">
      <c r="A11" s="28" t="s">
        <v>240</v>
      </c>
      <c r="B11" s="29" t="s">
        <v>221</v>
      </c>
      <c r="C11" s="30" t="s">
        <v>130</v>
      </c>
      <c r="D11" s="28" t="s">
        <v>260</v>
      </c>
      <c r="E11" s="29" t="s">
        <v>7</v>
      </c>
      <c r="F11" s="29">
        <v>758</v>
      </c>
      <c r="G11" s="29">
        <v>19851.63</v>
      </c>
      <c r="H11" s="29">
        <v>60298</v>
      </c>
    </row>
    <row r="12" spans="1:8" x14ac:dyDescent="0.25">
      <c r="A12" s="28" t="s">
        <v>242</v>
      </c>
      <c r="B12" s="29" t="s">
        <v>225</v>
      </c>
      <c r="C12" s="30" t="s">
        <v>131</v>
      </c>
      <c r="D12" s="28" t="s">
        <v>261</v>
      </c>
      <c r="E12" s="29" t="s">
        <v>8</v>
      </c>
      <c r="F12" s="29">
        <v>0</v>
      </c>
      <c r="G12" s="29">
        <v>0</v>
      </c>
      <c r="H12" s="29">
        <v>0</v>
      </c>
    </row>
    <row r="13" spans="1:8" x14ac:dyDescent="0.25">
      <c r="A13" s="28" t="s">
        <v>242</v>
      </c>
      <c r="B13" s="29" t="s">
        <v>226</v>
      </c>
      <c r="C13" s="30" t="s">
        <v>132</v>
      </c>
      <c r="D13" s="28" t="s">
        <v>262</v>
      </c>
      <c r="E13" s="29" t="s">
        <v>9</v>
      </c>
      <c r="F13" s="29">
        <v>64</v>
      </c>
      <c r="G13" s="29">
        <v>23445.280000000002</v>
      </c>
      <c r="H13" s="29">
        <v>9921</v>
      </c>
    </row>
    <row r="14" spans="1:8" x14ac:dyDescent="0.25">
      <c r="A14" s="28" t="s">
        <v>243</v>
      </c>
      <c r="B14" s="29" t="s">
        <v>227</v>
      </c>
      <c r="C14" s="30" t="s">
        <v>133</v>
      </c>
      <c r="D14" s="28" t="s">
        <v>263</v>
      </c>
      <c r="E14" s="29" t="s">
        <v>12</v>
      </c>
      <c r="F14" s="29">
        <v>170</v>
      </c>
      <c r="G14" s="29">
        <v>5503.24</v>
      </c>
      <c r="H14" s="29">
        <v>8963</v>
      </c>
    </row>
    <row r="15" spans="1:8" x14ac:dyDescent="0.25">
      <c r="A15" s="28" t="s">
        <v>242</v>
      </c>
      <c r="B15" s="29" t="s">
        <v>225</v>
      </c>
      <c r="C15" s="30" t="s">
        <v>134</v>
      </c>
      <c r="D15" s="28" t="s">
        <v>264</v>
      </c>
      <c r="E15" s="29" t="s">
        <v>13</v>
      </c>
      <c r="F15" s="29">
        <v>83</v>
      </c>
      <c r="G15" s="29">
        <v>5593.48</v>
      </c>
      <c r="H15" s="29">
        <v>9846</v>
      </c>
    </row>
    <row r="16" spans="1:8" x14ac:dyDescent="0.25">
      <c r="A16" s="28" t="s">
        <v>240</v>
      </c>
      <c r="B16" s="29" t="s">
        <v>228</v>
      </c>
      <c r="C16" s="30" t="s">
        <v>135</v>
      </c>
      <c r="D16" s="28" t="s">
        <v>265</v>
      </c>
      <c r="E16" s="29" t="s">
        <v>10</v>
      </c>
      <c r="F16" s="29">
        <v>191</v>
      </c>
      <c r="G16" s="29">
        <v>52710.380000000005</v>
      </c>
      <c r="H16" s="29">
        <v>13340</v>
      </c>
    </row>
    <row r="17" spans="1:8" x14ac:dyDescent="0.25">
      <c r="A17" s="28" t="s">
        <v>240</v>
      </c>
      <c r="B17" s="29" t="s">
        <v>221</v>
      </c>
      <c r="C17" s="30" t="s">
        <v>136</v>
      </c>
      <c r="D17" s="28" t="s">
        <v>266</v>
      </c>
      <c r="E17" s="29" t="s">
        <v>11</v>
      </c>
      <c r="F17" s="29">
        <v>827</v>
      </c>
      <c r="G17" s="29">
        <v>53231.89</v>
      </c>
      <c r="H17" s="29">
        <v>48337</v>
      </c>
    </row>
    <row r="18" spans="1:8" x14ac:dyDescent="0.25">
      <c r="A18" s="28" t="s">
        <v>243</v>
      </c>
      <c r="B18" s="29" t="s">
        <v>229</v>
      </c>
      <c r="C18" s="30" t="s">
        <v>137</v>
      </c>
      <c r="D18" s="28" t="s">
        <v>267</v>
      </c>
      <c r="E18" s="29" t="s">
        <v>14</v>
      </c>
      <c r="F18" s="29">
        <v>7836</v>
      </c>
      <c r="G18" s="29">
        <v>580974.13</v>
      </c>
      <c r="H18" s="29">
        <v>120749</v>
      </c>
    </row>
    <row r="19" spans="1:8" x14ac:dyDescent="0.25">
      <c r="A19" s="28" t="s">
        <v>243</v>
      </c>
      <c r="B19" s="29" t="s">
        <v>253</v>
      </c>
      <c r="C19" s="30" t="s">
        <v>353</v>
      </c>
      <c r="D19" s="28" t="s">
        <v>252</v>
      </c>
      <c r="E19" s="29" t="s">
        <v>251</v>
      </c>
      <c r="F19" s="29">
        <v>415</v>
      </c>
      <c r="G19" s="29">
        <v>26246.53</v>
      </c>
      <c r="H19" s="29">
        <v>8470</v>
      </c>
    </row>
    <row r="20" spans="1:8" x14ac:dyDescent="0.25">
      <c r="A20" s="28" t="s">
        <v>240</v>
      </c>
      <c r="B20" s="29" t="s">
        <v>228</v>
      </c>
      <c r="C20" s="30" t="s">
        <v>138</v>
      </c>
      <c r="D20" s="28" t="s">
        <v>268</v>
      </c>
      <c r="E20" s="29" t="s">
        <v>16</v>
      </c>
      <c r="F20" s="29">
        <v>207</v>
      </c>
      <c r="G20" s="29">
        <v>38350.93</v>
      </c>
      <c r="H20" s="29">
        <v>17945</v>
      </c>
    </row>
    <row r="21" spans="1:8" x14ac:dyDescent="0.25">
      <c r="A21" s="28" t="s">
        <v>242</v>
      </c>
      <c r="B21" s="29" t="s">
        <v>226</v>
      </c>
      <c r="C21" s="30" t="s">
        <v>139</v>
      </c>
      <c r="D21" s="28" t="s">
        <v>269</v>
      </c>
      <c r="E21" s="29" t="s">
        <v>15</v>
      </c>
      <c r="F21" s="29">
        <v>0</v>
      </c>
      <c r="G21" s="29">
        <v>0</v>
      </c>
      <c r="H21" s="29">
        <v>0</v>
      </c>
    </row>
    <row r="22" spans="1:8" x14ac:dyDescent="0.25">
      <c r="A22" s="28" t="s">
        <v>239</v>
      </c>
      <c r="B22" s="29" t="s">
        <v>230</v>
      </c>
      <c r="C22" s="30" t="s">
        <v>140</v>
      </c>
      <c r="D22" s="28" t="s">
        <v>270</v>
      </c>
      <c r="E22" s="29" t="s">
        <v>17</v>
      </c>
      <c r="F22" s="29">
        <v>62</v>
      </c>
      <c r="G22" s="29">
        <v>12235.66</v>
      </c>
      <c r="H22" s="29">
        <v>5739</v>
      </c>
    </row>
    <row r="23" spans="1:8" x14ac:dyDescent="0.25">
      <c r="A23" s="28" t="s">
        <v>239</v>
      </c>
      <c r="B23" s="29" t="s">
        <v>220</v>
      </c>
      <c r="C23" s="30" t="s">
        <v>141</v>
      </c>
      <c r="D23" s="28" t="s">
        <v>271</v>
      </c>
      <c r="E23" s="29" t="s">
        <v>21</v>
      </c>
      <c r="F23" s="29">
        <v>0</v>
      </c>
      <c r="G23" s="29">
        <v>0</v>
      </c>
      <c r="H23" s="29">
        <v>0</v>
      </c>
    </row>
    <row r="24" spans="1:8" x14ac:dyDescent="0.25">
      <c r="A24" s="28" t="s">
        <v>242</v>
      </c>
      <c r="B24" s="29" t="s">
        <v>231</v>
      </c>
      <c r="C24" s="30" t="s">
        <v>142</v>
      </c>
      <c r="D24" s="28" t="s">
        <v>272</v>
      </c>
      <c r="E24" s="29" t="s">
        <v>18</v>
      </c>
      <c r="F24" s="29">
        <v>90</v>
      </c>
      <c r="G24" s="29">
        <v>15424.17</v>
      </c>
      <c r="H24" s="29">
        <v>8784</v>
      </c>
    </row>
    <row r="25" spans="1:8" x14ac:dyDescent="0.25">
      <c r="A25" s="28" t="s">
        <v>242</v>
      </c>
      <c r="B25" s="29" t="s">
        <v>225</v>
      </c>
      <c r="C25" s="30" t="s">
        <v>143</v>
      </c>
      <c r="D25" s="28" t="s">
        <v>273</v>
      </c>
      <c r="E25" s="29" t="s">
        <v>19</v>
      </c>
      <c r="F25" s="29">
        <v>208</v>
      </c>
      <c r="G25" s="29">
        <v>15677.37</v>
      </c>
      <c r="H25" s="29">
        <v>12121</v>
      </c>
    </row>
    <row r="26" spans="1:8" x14ac:dyDescent="0.25">
      <c r="A26" s="28" t="s">
        <v>239</v>
      </c>
      <c r="B26" s="29" t="s">
        <v>220</v>
      </c>
      <c r="C26" s="30" t="s">
        <v>144</v>
      </c>
      <c r="D26" s="28" t="s">
        <v>274</v>
      </c>
      <c r="E26" s="29" t="s">
        <v>26</v>
      </c>
      <c r="F26" s="29">
        <v>0</v>
      </c>
      <c r="G26" s="29">
        <v>0</v>
      </c>
      <c r="H26" s="29">
        <v>0</v>
      </c>
    </row>
    <row r="27" spans="1:8" x14ac:dyDescent="0.25">
      <c r="A27" s="28" t="s">
        <v>242</v>
      </c>
      <c r="B27" s="29" t="s">
        <v>232</v>
      </c>
      <c r="C27" s="30" t="s">
        <v>145</v>
      </c>
      <c r="D27" s="28" t="s">
        <v>275</v>
      </c>
      <c r="E27" s="29" t="s">
        <v>27</v>
      </c>
      <c r="F27" s="29">
        <v>240</v>
      </c>
      <c r="G27" s="29">
        <v>3236.56</v>
      </c>
      <c r="H27" s="29">
        <v>12030</v>
      </c>
    </row>
    <row r="28" spans="1:8" x14ac:dyDescent="0.25">
      <c r="A28" s="28" t="s">
        <v>242</v>
      </c>
      <c r="B28" s="29" t="s">
        <v>233</v>
      </c>
      <c r="C28" s="30" t="s">
        <v>146</v>
      </c>
      <c r="D28" s="28" t="s">
        <v>276</v>
      </c>
      <c r="E28" s="29" t="s">
        <v>20</v>
      </c>
      <c r="F28" s="29">
        <v>17</v>
      </c>
      <c r="G28" s="29">
        <v>752.31</v>
      </c>
      <c r="H28" s="29">
        <v>1214</v>
      </c>
    </row>
    <row r="29" spans="1:8" x14ac:dyDescent="0.25">
      <c r="A29" s="28" t="s">
        <v>240</v>
      </c>
      <c r="B29" s="29" t="s">
        <v>228</v>
      </c>
      <c r="C29" s="30" t="s">
        <v>147</v>
      </c>
      <c r="D29" s="28" t="s">
        <v>277</v>
      </c>
      <c r="E29" s="29" t="s">
        <v>23</v>
      </c>
      <c r="F29" s="29">
        <v>213</v>
      </c>
      <c r="G29" s="29">
        <v>26913.17</v>
      </c>
      <c r="H29" s="29">
        <v>16269</v>
      </c>
    </row>
    <row r="30" spans="1:8" x14ac:dyDescent="0.25">
      <c r="A30" s="28" t="s">
        <v>242</v>
      </c>
      <c r="B30" s="29" t="s">
        <v>232</v>
      </c>
      <c r="C30" s="30" t="s">
        <v>148</v>
      </c>
      <c r="D30" s="28" t="s">
        <v>278</v>
      </c>
      <c r="E30" s="29" t="s">
        <v>25</v>
      </c>
      <c r="F30" s="29">
        <v>251</v>
      </c>
      <c r="G30" s="29">
        <v>14613.96</v>
      </c>
      <c r="H30" s="29">
        <v>12650</v>
      </c>
    </row>
    <row r="31" spans="1:8" x14ac:dyDescent="0.25">
      <c r="A31" s="28" t="s">
        <v>240</v>
      </c>
      <c r="B31" s="29" t="s">
        <v>228</v>
      </c>
      <c r="C31" s="30" t="s">
        <v>149</v>
      </c>
      <c r="D31" s="28" t="s">
        <v>279</v>
      </c>
      <c r="E31" s="29" t="s">
        <v>24</v>
      </c>
      <c r="F31" s="29">
        <v>50</v>
      </c>
      <c r="G31" s="29">
        <v>12021.6</v>
      </c>
      <c r="H31" s="29">
        <v>5704</v>
      </c>
    </row>
    <row r="32" spans="1:8" x14ac:dyDescent="0.25">
      <c r="A32" s="28" t="s">
        <v>242</v>
      </c>
      <c r="B32" s="29" t="s">
        <v>232</v>
      </c>
      <c r="C32" s="30" t="s">
        <v>150</v>
      </c>
      <c r="D32" s="28" t="s">
        <v>280</v>
      </c>
      <c r="E32" s="29" t="s">
        <v>38</v>
      </c>
      <c r="F32" s="29">
        <v>90</v>
      </c>
      <c r="G32" s="29">
        <v>3165.08</v>
      </c>
      <c r="H32" s="29">
        <v>7363</v>
      </c>
    </row>
    <row r="33" spans="1:8" x14ac:dyDescent="0.25">
      <c r="A33" s="28" t="s">
        <v>240</v>
      </c>
      <c r="B33" s="29" t="s">
        <v>221</v>
      </c>
      <c r="C33" s="30" t="s">
        <v>151</v>
      </c>
      <c r="D33" s="28" t="s">
        <v>281</v>
      </c>
      <c r="E33" s="29" t="s">
        <v>22</v>
      </c>
      <c r="F33" s="29">
        <v>1562</v>
      </c>
      <c r="G33" s="29">
        <v>36541.409999999996</v>
      </c>
      <c r="H33" s="29">
        <v>140782</v>
      </c>
    </row>
    <row r="34" spans="1:8" x14ac:dyDescent="0.25">
      <c r="A34" s="28" t="s">
        <v>239</v>
      </c>
      <c r="B34" s="29" t="s">
        <v>220</v>
      </c>
      <c r="C34" s="30" t="s">
        <v>152</v>
      </c>
      <c r="D34" s="28" t="s">
        <v>282</v>
      </c>
      <c r="E34" s="29" t="s">
        <v>28</v>
      </c>
      <c r="F34" s="29">
        <v>0</v>
      </c>
      <c r="G34" s="29">
        <v>0</v>
      </c>
      <c r="H34" s="29">
        <v>0</v>
      </c>
    </row>
    <row r="35" spans="1:8" x14ac:dyDescent="0.25">
      <c r="A35" s="28" t="s">
        <v>243</v>
      </c>
      <c r="B35" s="29" t="s">
        <v>229</v>
      </c>
      <c r="C35" s="30" t="s">
        <v>153</v>
      </c>
      <c r="D35" s="28" t="s">
        <v>283</v>
      </c>
      <c r="E35" s="29" t="s">
        <v>29</v>
      </c>
      <c r="F35" s="29">
        <v>455</v>
      </c>
      <c r="G35" s="29">
        <v>66930.709999999992</v>
      </c>
      <c r="H35" s="29">
        <v>47907</v>
      </c>
    </row>
    <row r="36" spans="1:8" x14ac:dyDescent="0.25">
      <c r="A36" s="28" t="s">
        <v>241</v>
      </c>
      <c r="B36" s="29" t="s">
        <v>224</v>
      </c>
      <c r="C36" s="30" t="s">
        <v>154</v>
      </c>
      <c r="D36" s="28" t="s">
        <v>284</v>
      </c>
      <c r="E36" s="29" t="s">
        <v>31</v>
      </c>
      <c r="F36" s="29">
        <v>378</v>
      </c>
      <c r="G36" s="29">
        <v>50833.619999999995</v>
      </c>
      <c r="H36" s="29">
        <v>23737</v>
      </c>
    </row>
    <row r="37" spans="1:8" x14ac:dyDescent="0.25">
      <c r="A37" s="28" t="s">
        <v>242</v>
      </c>
      <c r="B37" s="29" t="s">
        <v>226</v>
      </c>
      <c r="C37" s="30" t="s">
        <v>155</v>
      </c>
      <c r="D37" s="28" t="s">
        <v>285</v>
      </c>
      <c r="E37" s="29" t="s">
        <v>30</v>
      </c>
      <c r="F37" s="29">
        <v>0</v>
      </c>
      <c r="G37" s="29">
        <v>0</v>
      </c>
      <c r="H37" s="29">
        <v>0</v>
      </c>
    </row>
    <row r="38" spans="1:8" x14ac:dyDescent="0.25">
      <c r="A38" s="28" t="s">
        <v>243</v>
      </c>
      <c r="B38" s="29" t="s">
        <v>229</v>
      </c>
      <c r="C38" s="30" t="s">
        <v>354</v>
      </c>
      <c r="D38" s="28" t="s">
        <v>286</v>
      </c>
      <c r="E38" s="29" t="s">
        <v>246</v>
      </c>
      <c r="F38" s="29">
        <v>0</v>
      </c>
      <c r="G38" s="29">
        <v>0</v>
      </c>
      <c r="H38" s="29">
        <v>0</v>
      </c>
    </row>
    <row r="39" spans="1:8" x14ac:dyDescent="0.25">
      <c r="A39" s="28" t="s">
        <v>241</v>
      </c>
      <c r="B39" s="29" t="s">
        <v>234</v>
      </c>
      <c r="C39" s="30" t="s">
        <v>156</v>
      </c>
      <c r="D39" s="28" t="s">
        <v>287</v>
      </c>
      <c r="E39" s="29" t="s">
        <v>32</v>
      </c>
      <c r="F39" s="29">
        <v>302</v>
      </c>
      <c r="G39" s="29">
        <v>20086.05</v>
      </c>
      <c r="H39" s="29">
        <v>15599</v>
      </c>
    </row>
    <row r="40" spans="1:8" x14ac:dyDescent="0.25">
      <c r="A40" s="28" t="s">
        <v>240</v>
      </c>
      <c r="B40" s="29" t="s">
        <v>235</v>
      </c>
      <c r="C40" s="30" t="s">
        <v>157</v>
      </c>
      <c r="D40" s="28" t="s">
        <v>288</v>
      </c>
      <c r="E40" s="29" t="s">
        <v>33</v>
      </c>
      <c r="F40" s="29">
        <v>234</v>
      </c>
      <c r="G40" s="29">
        <v>30811.11</v>
      </c>
      <c r="H40" s="29">
        <v>12727</v>
      </c>
    </row>
    <row r="41" spans="1:8" x14ac:dyDescent="0.25">
      <c r="A41" s="28" t="s">
        <v>243</v>
      </c>
      <c r="B41" s="29" t="s">
        <v>236</v>
      </c>
      <c r="C41" s="30" t="s">
        <v>158</v>
      </c>
      <c r="D41" s="28" t="s">
        <v>289</v>
      </c>
      <c r="E41" s="29" t="s">
        <v>34</v>
      </c>
      <c r="F41" s="29">
        <v>227</v>
      </c>
      <c r="G41" s="29">
        <v>5078.97</v>
      </c>
      <c r="H41" s="29">
        <v>10859</v>
      </c>
    </row>
    <row r="42" spans="1:8" x14ac:dyDescent="0.25">
      <c r="A42" s="28" t="s">
        <v>241</v>
      </c>
      <c r="B42" s="29" t="s">
        <v>224</v>
      </c>
      <c r="C42" s="30" t="s">
        <v>159</v>
      </c>
      <c r="D42" s="28" t="s">
        <v>290</v>
      </c>
      <c r="E42" s="29" t="s">
        <v>35</v>
      </c>
      <c r="F42" s="29">
        <v>22</v>
      </c>
      <c r="G42" s="29">
        <v>1697.78</v>
      </c>
      <c r="H42" s="29">
        <v>1315</v>
      </c>
    </row>
    <row r="43" spans="1:8" x14ac:dyDescent="0.25">
      <c r="A43" s="28" t="s">
        <v>240</v>
      </c>
      <c r="B43" s="29" t="s">
        <v>235</v>
      </c>
      <c r="C43" s="30" t="s">
        <v>160</v>
      </c>
      <c r="D43" s="28" t="s">
        <v>291</v>
      </c>
      <c r="E43" s="29" t="s">
        <v>36</v>
      </c>
      <c r="F43" s="29">
        <v>80</v>
      </c>
      <c r="G43" s="29">
        <v>2894.8900000000003</v>
      </c>
      <c r="H43" s="29">
        <v>3331</v>
      </c>
    </row>
    <row r="44" spans="1:8" x14ac:dyDescent="0.25">
      <c r="A44" s="28" t="s">
        <v>242</v>
      </c>
      <c r="B44" s="29" t="s">
        <v>231</v>
      </c>
      <c r="C44" s="30" t="s">
        <v>161</v>
      </c>
      <c r="D44" s="28" t="s">
        <v>292</v>
      </c>
      <c r="E44" s="29" t="s">
        <v>37</v>
      </c>
      <c r="F44" s="29">
        <v>0</v>
      </c>
      <c r="G44" s="29">
        <v>0</v>
      </c>
      <c r="H44" s="29">
        <v>0</v>
      </c>
    </row>
    <row r="45" spans="1:8" x14ac:dyDescent="0.25">
      <c r="A45" s="28" t="s">
        <v>242</v>
      </c>
      <c r="B45" s="29" t="s">
        <v>233</v>
      </c>
      <c r="C45" s="30" t="s">
        <v>121</v>
      </c>
      <c r="D45" s="28" t="s">
        <v>247</v>
      </c>
      <c r="E45" s="29" t="s">
        <v>5</v>
      </c>
      <c r="F45" s="29">
        <v>276</v>
      </c>
      <c r="G45" s="29">
        <v>17828.900000000001</v>
      </c>
      <c r="H45" s="29">
        <v>16030</v>
      </c>
    </row>
    <row r="46" spans="1:8" x14ac:dyDescent="0.25">
      <c r="A46" s="28" t="s">
        <v>240</v>
      </c>
      <c r="B46" s="29" t="s">
        <v>235</v>
      </c>
      <c r="C46" s="30" t="s">
        <v>162</v>
      </c>
      <c r="D46" s="28" t="s">
        <v>293</v>
      </c>
      <c r="E46" s="29" t="s">
        <v>78</v>
      </c>
      <c r="F46" s="29">
        <v>0</v>
      </c>
      <c r="G46" s="29">
        <v>0</v>
      </c>
      <c r="H46" s="29">
        <v>0</v>
      </c>
    </row>
    <row r="47" spans="1:8" x14ac:dyDescent="0.25">
      <c r="A47" s="28" t="s">
        <v>241</v>
      </c>
      <c r="B47" s="29" t="s">
        <v>234</v>
      </c>
      <c r="C47" s="30" t="s">
        <v>163</v>
      </c>
      <c r="D47" s="28" t="s">
        <v>294</v>
      </c>
      <c r="E47" s="29" t="s">
        <v>43</v>
      </c>
      <c r="F47" s="29">
        <v>0</v>
      </c>
      <c r="G47" s="29">
        <v>0</v>
      </c>
      <c r="H47" s="29">
        <v>0</v>
      </c>
    </row>
    <row r="48" spans="1:8" x14ac:dyDescent="0.25">
      <c r="A48" s="28" t="s">
        <v>242</v>
      </c>
      <c r="B48" s="29" t="s">
        <v>226</v>
      </c>
      <c r="C48" s="30" t="s">
        <v>164</v>
      </c>
      <c r="D48" s="28" t="s">
        <v>295</v>
      </c>
      <c r="E48" s="29" t="s">
        <v>40</v>
      </c>
      <c r="F48" s="29">
        <v>64</v>
      </c>
      <c r="G48" s="29">
        <v>21756.63</v>
      </c>
      <c r="H48" s="29">
        <v>16870</v>
      </c>
    </row>
    <row r="49" spans="1:8" x14ac:dyDescent="0.25">
      <c r="A49" s="28" t="s">
        <v>240</v>
      </c>
      <c r="B49" s="29" t="s">
        <v>228</v>
      </c>
      <c r="C49" s="30" t="s">
        <v>165</v>
      </c>
      <c r="D49" s="28" t="s">
        <v>296</v>
      </c>
      <c r="E49" s="29" t="s">
        <v>39</v>
      </c>
      <c r="F49" s="29">
        <v>172</v>
      </c>
      <c r="G49" s="29">
        <v>19000.239999999998</v>
      </c>
      <c r="H49" s="29">
        <v>11413</v>
      </c>
    </row>
    <row r="50" spans="1:8" x14ac:dyDescent="0.25">
      <c r="A50" s="28" t="s">
        <v>241</v>
      </c>
      <c r="B50" s="29" t="s">
        <v>224</v>
      </c>
      <c r="C50" s="30" t="s">
        <v>166</v>
      </c>
      <c r="D50" s="28" t="s">
        <v>297</v>
      </c>
      <c r="E50" s="29" t="s">
        <v>41</v>
      </c>
      <c r="F50" s="29">
        <v>0</v>
      </c>
      <c r="G50" s="29">
        <v>0</v>
      </c>
      <c r="H50" s="29">
        <v>0</v>
      </c>
    </row>
    <row r="51" spans="1:8" x14ac:dyDescent="0.25">
      <c r="A51" s="28" t="s">
        <v>240</v>
      </c>
      <c r="B51" s="29" t="s">
        <v>228</v>
      </c>
      <c r="C51" s="30" t="s">
        <v>167</v>
      </c>
      <c r="D51" s="28" t="s">
        <v>298</v>
      </c>
      <c r="E51" s="29" t="s">
        <v>42</v>
      </c>
      <c r="F51" s="29">
        <v>69</v>
      </c>
      <c r="G51" s="29">
        <v>6284.8099999999995</v>
      </c>
      <c r="H51" s="29">
        <v>5745</v>
      </c>
    </row>
    <row r="52" spans="1:8" x14ac:dyDescent="0.25">
      <c r="A52" s="28" t="s">
        <v>241</v>
      </c>
      <c r="B52" s="29" t="s">
        <v>224</v>
      </c>
      <c r="C52" s="30" t="s">
        <v>168</v>
      </c>
      <c r="D52" s="28" t="s">
        <v>299</v>
      </c>
      <c r="E52" s="29" t="s">
        <v>44</v>
      </c>
      <c r="F52" s="29">
        <v>0</v>
      </c>
      <c r="G52" s="29">
        <v>0</v>
      </c>
      <c r="H52" s="29">
        <v>0</v>
      </c>
    </row>
    <row r="53" spans="1:8" x14ac:dyDescent="0.25">
      <c r="A53" s="28" t="s">
        <v>241</v>
      </c>
      <c r="B53" s="29" t="s">
        <v>222</v>
      </c>
      <c r="C53" s="30" t="s">
        <v>169</v>
      </c>
      <c r="D53" s="28" t="s">
        <v>300</v>
      </c>
      <c r="E53" s="29" t="s">
        <v>45</v>
      </c>
      <c r="F53" s="29">
        <v>0</v>
      </c>
      <c r="G53" s="29">
        <v>0</v>
      </c>
      <c r="H53" s="29">
        <v>0</v>
      </c>
    </row>
    <row r="54" spans="1:8" x14ac:dyDescent="0.25">
      <c r="A54" s="28" t="s">
        <v>240</v>
      </c>
      <c r="B54" s="29" t="s">
        <v>228</v>
      </c>
      <c r="C54" s="30" t="s">
        <v>170</v>
      </c>
      <c r="D54" s="28" t="s">
        <v>301</v>
      </c>
      <c r="E54" s="29" t="s">
        <v>48</v>
      </c>
      <c r="F54" s="29">
        <v>62</v>
      </c>
      <c r="G54" s="29">
        <v>4792.32</v>
      </c>
      <c r="H54" s="29">
        <v>4491</v>
      </c>
    </row>
    <row r="55" spans="1:8" x14ac:dyDescent="0.25">
      <c r="A55" s="28" t="s">
        <v>241</v>
      </c>
      <c r="B55" s="29" t="s">
        <v>224</v>
      </c>
      <c r="C55" s="30" t="s">
        <v>171</v>
      </c>
      <c r="D55" s="28" t="s">
        <v>302</v>
      </c>
      <c r="E55" s="29" t="s">
        <v>108</v>
      </c>
      <c r="F55" s="29">
        <v>0</v>
      </c>
      <c r="G55" s="29">
        <v>0</v>
      </c>
      <c r="H55" s="29">
        <v>0</v>
      </c>
    </row>
    <row r="56" spans="1:8" x14ac:dyDescent="0.25">
      <c r="A56" s="28" t="s">
        <v>242</v>
      </c>
      <c r="B56" s="29" t="s">
        <v>237</v>
      </c>
      <c r="C56" s="30" t="s">
        <v>172</v>
      </c>
      <c r="D56" s="28" t="s">
        <v>303</v>
      </c>
      <c r="E56" s="29" t="s">
        <v>50</v>
      </c>
      <c r="F56" s="29">
        <v>0</v>
      </c>
      <c r="G56" s="29">
        <v>0</v>
      </c>
      <c r="H56" s="29">
        <v>0</v>
      </c>
    </row>
    <row r="57" spans="1:8" x14ac:dyDescent="0.25">
      <c r="A57" s="28" t="s">
        <v>239</v>
      </c>
      <c r="B57" s="29" t="s">
        <v>220</v>
      </c>
      <c r="C57" s="30" t="s">
        <v>173</v>
      </c>
      <c r="D57" s="28" t="s">
        <v>304</v>
      </c>
      <c r="E57" s="29" t="s">
        <v>46</v>
      </c>
      <c r="F57" s="29">
        <v>386</v>
      </c>
      <c r="G57" s="29">
        <v>39699.65</v>
      </c>
      <c r="H57" s="29">
        <v>22400</v>
      </c>
    </row>
    <row r="58" spans="1:8" x14ac:dyDescent="0.25">
      <c r="A58" s="28" t="s">
        <v>240</v>
      </c>
      <c r="B58" s="29" t="s">
        <v>228</v>
      </c>
      <c r="C58" s="30" t="s">
        <v>174</v>
      </c>
      <c r="D58" s="28" t="s">
        <v>305</v>
      </c>
      <c r="E58" s="29" t="s">
        <v>47</v>
      </c>
      <c r="F58" s="29">
        <v>695</v>
      </c>
      <c r="G58" s="29">
        <v>227612.84</v>
      </c>
      <c r="H58" s="29">
        <v>70594</v>
      </c>
    </row>
    <row r="59" spans="1:8" x14ac:dyDescent="0.25">
      <c r="A59" s="28" t="s">
        <v>243</v>
      </c>
      <c r="B59" s="29" t="s">
        <v>229</v>
      </c>
      <c r="C59" s="30" t="s">
        <v>175</v>
      </c>
      <c r="D59" s="28" t="s">
        <v>306</v>
      </c>
      <c r="E59" s="29" t="s">
        <v>49</v>
      </c>
      <c r="F59" s="29">
        <v>278</v>
      </c>
      <c r="G59" s="29">
        <v>10575.38</v>
      </c>
      <c r="H59" s="29">
        <v>13135</v>
      </c>
    </row>
    <row r="60" spans="1:8" x14ac:dyDescent="0.25">
      <c r="A60" s="28" t="s">
        <v>242</v>
      </c>
      <c r="B60" s="29" t="s">
        <v>225</v>
      </c>
      <c r="C60" s="30" t="s">
        <v>176</v>
      </c>
      <c r="D60" s="28" t="s">
        <v>307</v>
      </c>
      <c r="E60" s="29" t="s">
        <v>51</v>
      </c>
      <c r="F60" s="29">
        <v>489</v>
      </c>
      <c r="G60" s="29">
        <v>88668.430000000008</v>
      </c>
      <c r="H60" s="29">
        <v>62801</v>
      </c>
    </row>
    <row r="61" spans="1:8" x14ac:dyDescent="0.25">
      <c r="A61" s="28" t="s">
        <v>240</v>
      </c>
      <c r="B61" s="29" t="s">
        <v>221</v>
      </c>
      <c r="C61" s="30" t="s">
        <v>177</v>
      </c>
      <c r="D61" s="28" t="s">
        <v>308</v>
      </c>
      <c r="E61" s="29" t="s">
        <v>52</v>
      </c>
      <c r="F61" s="29">
        <v>409</v>
      </c>
      <c r="G61" s="29">
        <v>35187.67</v>
      </c>
      <c r="H61" s="29">
        <v>29797</v>
      </c>
    </row>
    <row r="62" spans="1:8" x14ac:dyDescent="0.25">
      <c r="A62" s="28" t="s">
        <v>239</v>
      </c>
      <c r="B62" s="29" t="s">
        <v>230</v>
      </c>
      <c r="C62" s="30" t="s">
        <v>178</v>
      </c>
      <c r="D62" s="28" t="s">
        <v>309</v>
      </c>
      <c r="E62" s="29" t="s">
        <v>53</v>
      </c>
      <c r="F62" s="29">
        <v>0</v>
      </c>
      <c r="G62" s="29">
        <v>0</v>
      </c>
      <c r="H62" s="29">
        <v>0</v>
      </c>
    </row>
    <row r="63" spans="1:8" x14ac:dyDescent="0.25">
      <c r="A63" s="28" t="s">
        <v>239</v>
      </c>
      <c r="B63" s="29" t="s">
        <v>230</v>
      </c>
      <c r="C63" s="30" t="s">
        <v>179</v>
      </c>
      <c r="D63" s="28" t="s">
        <v>310</v>
      </c>
      <c r="E63" s="29" t="s">
        <v>54</v>
      </c>
      <c r="F63" s="29">
        <v>31</v>
      </c>
      <c r="G63" s="29">
        <v>5552.87</v>
      </c>
      <c r="H63" s="29">
        <v>3584</v>
      </c>
    </row>
    <row r="64" spans="1:8" x14ac:dyDescent="0.25">
      <c r="A64" s="28" t="s">
        <v>243</v>
      </c>
      <c r="B64" s="29" t="s">
        <v>227</v>
      </c>
      <c r="C64" s="30" t="s">
        <v>180</v>
      </c>
      <c r="D64" s="28" t="s">
        <v>311</v>
      </c>
      <c r="E64" s="29" t="s">
        <v>57</v>
      </c>
      <c r="F64" s="29">
        <v>303</v>
      </c>
      <c r="G64" s="29">
        <v>24152.02</v>
      </c>
      <c r="H64" s="29">
        <v>17469</v>
      </c>
    </row>
    <row r="65" spans="1:8" x14ac:dyDescent="0.25">
      <c r="A65" s="28" t="s">
        <v>239</v>
      </c>
      <c r="B65" s="29" t="s">
        <v>220</v>
      </c>
      <c r="C65" s="30" t="s">
        <v>181</v>
      </c>
      <c r="D65" s="28" t="s">
        <v>312</v>
      </c>
      <c r="E65" s="29" t="s">
        <v>55</v>
      </c>
      <c r="F65" s="29">
        <v>0</v>
      </c>
      <c r="G65" s="29">
        <v>0</v>
      </c>
      <c r="H65" s="29">
        <v>0</v>
      </c>
    </row>
    <row r="66" spans="1:8" x14ac:dyDescent="0.25">
      <c r="A66" s="28" t="s">
        <v>243</v>
      </c>
      <c r="B66" s="29" t="s">
        <v>229</v>
      </c>
      <c r="C66" s="30" t="s">
        <v>182</v>
      </c>
      <c r="D66" s="28" t="s">
        <v>313</v>
      </c>
      <c r="E66" s="29" t="s">
        <v>63</v>
      </c>
      <c r="F66" s="29">
        <v>191</v>
      </c>
      <c r="G66" s="29">
        <v>16978.12</v>
      </c>
      <c r="H66" s="29">
        <v>34966</v>
      </c>
    </row>
    <row r="67" spans="1:8" x14ac:dyDescent="0.25">
      <c r="A67" s="28" t="s">
        <v>240</v>
      </c>
      <c r="B67" s="29" t="s">
        <v>228</v>
      </c>
      <c r="C67" s="30" t="s">
        <v>183</v>
      </c>
      <c r="D67" s="28" t="s">
        <v>314</v>
      </c>
      <c r="E67" s="29" t="s">
        <v>66</v>
      </c>
      <c r="F67" s="29">
        <v>220</v>
      </c>
      <c r="G67" s="29">
        <v>15500.740000000002</v>
      </c>
      <c r="H67" s="29">
        <v>12740</v>
      </c>
    </row>
    <row r="68" spans="1:8" x14ac:dyDescent="0.25">
      <c r="A68" s="28" t="s">
        <v>241</v>
      </c>
      <c r="B68" s="29" t="s">
        <v>238</v>
      </c>
      <c r="C68" s="30" t="s">
        <v>184</v>
      </c>
      <c r="D68" s="28" t="s">
        <v>315</v>
      </c>
      <c r="E68" s="29" t="s">
        <v>59</v>
      </c>
      <c r="F68" s="29">
        <v>0</v>
      </c>
      <c r="G68" s="29">
        <v>0</v>
      </c>
      <c r="H68" s="29">
        <v>0</v>
      </c>
    </row>
    <row r="69" spans="1:8" x14ac:dyDescent="0.25">
      <c r="A69" s="28" t="s">
        <v>241</v>
      </c>
      <c r="B69" s="29" t="s">
        <v>222</v>
      </c>
      <c r="C69" s="30" t="s">
        <v>355</v>
      </c>
      <c r="D69" s="28" t="s">
        <v>316</v>
      </c>
      <c r="E69" s="29" t="s">
        <v>64</v>
      </c>
      <c r="F69" s="29">
        <v>74</v>
      </c>
      <c r="G69" s="29">
        <v>1995.4499999999998</v>
      </c>
      <c r="H69" s="29">
        <v>3864</v>
      </c>
    </row>
    <row r="70" spans="1:8" x14ac:dyDescent="0.25">
      <c r="A70" s="28" t="s">
        <v>242</v>
      </c>
      <c r="B70" s="29" t="s">
        <v>233</v>
      </c>
      <c r="C70" s="30" t="s">
        <v>185</v>
      </c>
      <c r="D70" s="28" t="s">
        <v>317</v>
      </c>
      <c r="E70" s="29" t="s">
        <v>58</v>
      </c>
      <c r="F70" s="29">
        <v>134</v>
      </c>
      <c r="G70" s="29">
        <v>4581.3500000000004</v>
      </c>
      <c r="H70" s="29">
        <v>7271</v>
      </c>
    </row>
    <row r="71" spans="1:8" x14ac:dyDescent="0.25">
      <c r="A71" s="28" t="s">
        <v>243</v>
      </c>
      <c r="B71" s="29" t="s">
        <v>229</v>
      </c>
      <c r="C71" s="30" t="s">
        <v>186</v>
      </c>
      <c r="D71" s="28" t="s">
        <v>318</v>
      </c>
      <c r="E71" s="29" t="s">
        <v>56</v>
      </c>
      <c r="F71" s="29">
        <v>310</v>
      </c>
      <c r="G71" s="29">
        <v>26386.850000000002</v>
      </c>
      <c r="H71" s="29">
        <v>23134</v>
      </c>
    </row>
    <row r="72" spans="1:8" x14ac:dyDescent="0.25">
      <c r="A72" s="28" t="s">
        <v>241</v>
      </c>
      <c r="B72" s="29" t="s">
        <v>224</v>
      </c>
      <c r="C72" s="30" t="s">
        <v>187</v>
      </c>
      <c r="D72" s="28" t="s">
        <v>319</v>
      </c>
      <c r="E72" s="29" t="s">
        <v>60</v>
      </c>
      <c r="F72" s="29">
        <v>0</v>
      </c>
      <c r="G72" s="29">
        <v>0</v>
      </c>
      <c r="H72" s="29">
        <v>0</v>
      </c>
    </row>
    <row r="73" spans="1:8" x14ac:dyDescent="0.25">
      <c r="A73" s="28" t="s">
        <v>241</v>
      </c>
      <c r="B73" s="29" t="s">
        <v>224</v>
      </c>
      <c r="C73" s="30" t="s">
        <v>188</v>
      </c>
      <c r="D73" s="28" t="s">
        <v>320</v>
      </c>
      <c r="E73" s="29" t="s">
        <v>65</v>
      </c>
      <c r="F73" s="29">
        <v>375</v>
      </c>
      <c r="G73" s="29">
        <v>22622.31</v>
      </c>
      <c r="H73" s="29">
        <v>21704</v>
      </c>
    </row>
    <row r="74" spans="1:8" x14ac:dyDescent="0.25">
      <c r="A74" s="28" t="s">
        <v>243</v>
      </c>
      <c r="B74" s="29" t="s">
        <v>236</v>
      </c>
      <c r="C74" s="30" t="s">
        <v>189</v>
      </c>
      <c r="D74" s="28" t="s">
        <v>321</v>
      </c>
      <c r="E74" s="29" t="s">
        <v>61</v>
      </c>
      <c r="F74" s="29">
        <v>231</v>
      </c>
      <c r="G74" s="29">
        <v>6508.9299999999994</v>
      </c>
      <c r="H74" s="29">
        <v>15042</v>
      </c>
    </row>
    <row r="75" spans="1:8" x14ac:dyDescent="0.25">
      <c r="A75" s="28" t="s">
        <v>242</v>
      </c>
      <c r="B75" s="29" t="s">
        <v>237</v>
      </c>
      <c r="C75" s="30" t="s">
        <v>190</v>
      </c>
      <c r="D75" s="28" t="s">
        <v>322</v>
      </c>
      <c r="E75" s="29" t="s">
        <v>67</v>
      </c>
      <c r="F75" s="29">
        <v>0</v>
      </c>
      <c r="G75" s="29">
        <v>0</v>
      </c>
      <c r="H75" s="29">
        <v>0</v>
      </c>
    </row>
    <row r="76" spans="1:8" x14ac:dyDescent="0.25">
      <c r="A76" s="28" t="s">
        <v>241</v>
      </c>
      <c r="B76" s="29" t="s">
        <v>224</v>
      </c>
      <c r="C76" s="30" t="s">
        <v>191</v>
      </c>
      <c r="D76" s="28" t="s">
        <v>323</v>
      </c>
      <c r="E76" s="29" t="s">
        <v>62</v>
      </c>
      <c r="F76" s="29">
        <v>215</v>
      </c>
      <c r="G76" s="29">
        <v>39430.219999999994</v>
      </c>
      <c r="H76" s="29">
        <v>19087</v>
      </c>
    </row>
    <row r="77" spans="1:8" x14ac:dyDescent="0.25">
      <c r="A77" s="28" t="s">
        <v>239</v>
      </c>
      <c r="B77" s="29" t="s">
        <v>220</v>
      </c>
      <c r="C77" s="30" t="s">
        <v>192</v>
      </c>
      <c r="D77" s="28" t="s">
        <v>324</v>
      </c>
      <c r="E77" s="29" t="s">
        <v>70</v>
      </c>
      <c r="F77" s="29">
        <v>0</v>
      </c>
      <c r="G77" s="29">
        <v>0</v>
      </c>
      <c r="H77" s="29">
        <v>0</v>
      </c>
    </row>
    <row r="78" spans="1:8" x14ac:dyDescent="0.25">
      <c r="A78" s="28" t="s">
        <v>243</v>
      </c>
      <c r="B78" s="29" t="s">
        <v>229</v>
      </c>
      <c r="C78" s="30" t="s">
        <v>193</v>
      </c>
      <c r="D78" s="28" t="s">
        <v>325</v>
      </c>
      <c r="E78" s="29" t="s">
        <v>68</v>
      </c>
      <c r="F78" s="29">
        <v>39</v>
      </c>
      <c r="G78" s="29">
        <v>3817.6</v>
      </c>
      <c r="H78" s="29">
        <v>1848</v>
      </c>
    </row>
    <row r="79" spans="1:8" x14ac:dyDescent="0.25">
      <c r="A79" s="28" t="s">
        <v>242</v>
      </c>
      <c r="B79" s="29" t="s">
        <v>232</v>
      </c>
      <c r="C79" s="30" t="s">
        <v>122</v>
      </c>
      <c r="D79" s="28" t="s">
        <v>248</v>
      </c>
      <c r="E79" s="29" t="s">
        <v>109</v>
      </c>
      <c r="F79" s="29">
        <v>51</v>
      </c>
      <c r="G79" s="29">
        <v>9258.9499999999989</v>
      </c>
      <c r="H79" s="29">
        <v>5976</v>
      </c>
    </row>
    <row r="80" spans="1:8" x14ac:dyDescent="0.25">
      <c r="A80" s="28" t="s">
        <v>243</v>
      </c>
      <c r="B80" s="29" t="s">
        <v>229</v>
      </c>
      <c r="C80" s="30" t="s">
        <v>123</v>
      </c>
      <c r="D80" s="28" t="s">
        <v>249</v>
      </c>
      <c r="E80" s="29" t="s">
        <v>250</v>
      </c>
      <c r="F80" s="29">
        <v>288</v>
      </c>
      <c r="G80" s="29">
        <v>21638.89</v>
      </c>
      <c r="H80" s="29">
        <v>22136</v>
      </c>
    </row>
    <row r="81" spans="1:8" x14ac:dyDescent="0.25">
      <c r="A81" s="28" t="s">
        <v>241</v>
      </c>
      <c r="B81" s="29" t="s">
        <v>234</v>
      </c>
      <c r="C81" s="30" t="s">
        <v>194</v>
      </c>
      <c r="D81" s="28" t="s">
        <v>326</v>
      </c>
      <c r="E81" s="29" t="s">
        <v>71</v>
      </c>
      <c r="F81" s="29">
        <v>1229</v>
      </c>
      <c r="G81" s="29">
        <v>38014.71</v>
      </c>
      <c r="H81" s="29">
        <v>63827</v>
      </c>
    </row>
    <row r="82" spans="1:8" x14ac:dyDescent="0.25">
      <c r="A82" s="28" t="s">
        <v>243</v>
      </c>
      <c r="B82" s="29" t="s">
        <v>229</v>
      </c>
      <c r="C82" s="30" t="s">
        <v>195</v>
      </c>
      <c r="D82" s="28" t="s">
        <v>327</v>
      </c>
      <c r="E82" s="29" t="s">
        <v>73</v>
      </c>
      <c r="F82" s="29">
        <v>0</v>
      </c>
      <c r="G82" s="29">
        <v>0</v>
      </c>
      <c r="H82" s="29">
        <v>0</v>
      </c>
    </row>
    <row r="83" spans="1:8" x14ac:dyDescent="0.25">
      <c r="A83" s="28" t="s">
        <v>241</v>
      </c>
      <c r="B83" s="29" t="s">
        <v>234</v>
      </c>
      <c r="C83" s="30" t="s">
        <v>196</v>
      </c>
      <c r="D83" s="28" t="s">
        <v>328</v>
      </c>
      <c r="E83" s="29" t="s">
        <v>72</v>
      </c>
      <c r="F83" s="29">
        <v>3609</v>
      </c>
      <c r="G83" s="29">
        <v>1147127.23</v>
      </c>
      <c r="H83" s="29">
        <v>388099</v>
      </c>
    </row>
    <row r="84" spans="1:8" x14ac:dyDescent="0.25">
      <c r="A84" s="28" t="s">
        <v>243</v>
      </c>
      <c r="B84" s="29" t="s">
        <v>227</v>
      </c>
      <c r="C84" s="30" t="s">
        <v>197</v>
      </c>
      <c r="D84" s="28" t="s">
        <v>329</v>
      </c>
      <c r="E84" s="29" t="s">
        <v>74</v>
      </c>
      <c r="F84" s="29">
        <v>28</v>
      </c>
      <c r="G84" s="29">
        <v>3558.2799999999997</v>
      </c>
      <c r="H84" s="29">
        <v>2457</v>
      </c>
    </row>
    <row r="85" spans="1:8" x14ac:dyDescent="0.25">
      <c r="A85" s="28" t="s">
        <v>242</v>
      </c>
      <c r="B85" s="29" t="s">
        <v>225</v>
      </c>
      <c r="C85" s="30" t="s">
        <v>198</v>
      </c>
      <c r="D85" s="28" t="s">
        <v>330</v>
      </c>
      <c r="E85" s="29" t="s">
        <v>75</v>
      </c>
      <c r="F85" s="29">
        <v>0</v>
      </c>
      <c r="G85" s="29">
        <v>0</v>
      </c>
      <c r="H85" s="29">
        <v>0</v>
      </c>
    </row>
    <row r="86" spans="1:8" x14ac:dyDescent="0.25">
      <c r="A86" s="28" t="s">
        <v>239</v>
      </c>
      <c r="B86" s="29" t="s">
        <v>230</v>
      </c>
      <c r="C86" s="30" t="s">
        <v>199</v>
      </c>
      <c r="D86" s="28" t="s">
        <v>331</v>
      </c>
      <c r="E86" s="29" t="s">
        <v>80</v>
      </c>
      <c r="F86" s="29">
        <v>153</v>
      </c>
      <c r="G86" s="29">
        <v>28967.38</v>
      </c>
      <c r="H86" s="29">
        <v>12909</v>
      </c>
    </row>
    <row r="87" spans="1:8" x14ac:dyDescent="0.25">
      <c r="A87" s="28" t="s">
        <v>240</v>
      </c>
      <c r="B87" s="29" t="s">
        <v>235</v>
      </c>
      <c r="C87" s="30" t="s">
        <v>200</v>
      </c>
      <c r="D87" s="28" t="s">
        <v>332</v>
      </c>
      <c r="E87" s="29" t="s">
        <v>81</v>
      </c>
      <c r="F87" s="29">
        <v>104</v>
      </c>
      <c r="G87" s="29">
        <v>11425.8</v>
      </c>
      <c r="H87" s="29">
        <v>7995</v>
      </c>
    </row>
    <row r="88" spans="1:8" x14ac:dyDescent="0.25">
      <c r="A88" s="28" t="s">
        <v>241</v>
      </c>
      <c r="B88" s="29" t="s">
        <v>224</v>
      </c>
      <c r="C88" s="30" t="s">
        <v>201</v>
      </c>
      <c r="D88" s="28" t="s">
        <v>333</v>
      </c>
      <c r="E88" s="29" t="s">
        <v>76</v>
      </c>
      <c r="F88" s="29">
        <v>298</v>
      </c>
      <c r="G88" s="29">
        <v>18926.689999999999</v>
      </c>
      <c r="H88" s="29">
        <v>11008</v>
      </c>
    </row>
    <row r="89" spans="1:8" x14ac:dyDescent="0.25">
      <c r="A89" s="28" t="s">
        <v>239</v>
      </c>
      <c r="B89" s="29" t="s">
        <v>220</v>
      </c>
      <c r="C89" s="30" t="s">
        <v>202</v>
      </c>
      <c r="D89" s="28" t="s">
        <v>334</v>
      </c>
      <c r="E89" s="29" t="s">
        <v>79</v>
      </c>
      <c r="F89" s="29">
        <v>0</v>
      </c>
      <c r="G89" s="29">
        <v>0</v>
      </c>
      <c r="H89" s="29">
        <v>0</v>
      </c>
    </row>
    <row r="90" spans="1:8" x14ac:dyDescent="0.25">
      <c r="A90" s="28" t="s">
        <v>240</v>
      </c>
      <c r="B90" s="29" t="s">
        <v>228</v>
      </c>
      <c r="C90" s="30" t="s">
        <v>203</v>
      </c>
      <c r="D90" s="28" t="s">
        <v>335</v>
      </c>
      <c r="E90" s="29" t="s">
        <v>77</v>
      </c>
      <c r="F90" s="29">
        <v>128</v>
      </c>
      <c r="G90" s="29">
        <v>3666.63</v>
      </c>
      <c r="H90" s="29">
        <v>8951</v>
      </c>
    </row>
    <row r="91" spans="1:8" x14ac:dyDescent="0.25">
      <c r="A91" s="28" t="s">
        <v>242</v>
      </c>
      <c r="B91" s="29" t="s">
        <v>226</v>
      </c>
      <c r="C91" s="30" t="s">
        <v>204</v>
      </c>
      <c r="D91" s="28" t="s">
        <v>336</v>
      </c>
      <c r="E91" s="29" t="s">
        <v>82</v>
      </c>
      <c r="F91" s="29">
        <v>40</v>
      </c>
      <c r="G91" s="29">
        <v>11820.83</v>
      </c>
      <c r="H91" s="29">
        <v>8295</v>
      </c>
    </row>
    <row r="92" spans="1:8" x14ac:dyDescent="0.25">
      <c r="A92" s="28" t="s">
        <v>242</v>
      </c>
      <c r="B92" s="29" t="s">
        <v>233</v>
      </c>
      <c r="C92" s="30" t="s">
        <v>205</v>
      </c>
      <c r="D92" s="28" t="s">
        <v>337</v>
      </c>
      <c r="E92" s="29" t="s">
        <v>83</v>
      </c>
      <c r="F92" s="29">
        <v>472</v>
      </c>
      <c r="G92" s="29">
        <v>31590.89</v>
      </c>
      <c r="H92" s="29">
        <v>47793</v>
      </c>
    </row>
    <row r="93" spans="1:8" x14ac:dyDescent="0.25">
      <c r="A93" s="28" t="s">
        <v>241</v>
      </c>
      <c r="B93" s="29" t="s">
        <v>238</v>
      </c>
      <c r="C93" s="30" t="s">
        <v>206</v>
      </c>
      <c r="D93" s="28" t="s">
        <v>338</v>
      </c>
      <c r="E93" s="29" t="s">
        <v>86</v>
      </c>
      <c r="F93" s="29">
        <v>570</v>
      </c>
      <c r="G93" s="29">
        <v>11857.23</v>
      </c>
      <c r="H93" s="29">
        <v>37823</v>
      </c>
    </row>
    <row r="94" spans="1:8" x14ac:dyDescent="0.25">
      <c r="A94" s="28" t="s">
        <v>240</v>
      </c>
      <c r="B94" s="29" t="s">
        <v>221</v>
      </c>
      <c r="C94" s="30" t="s">
        <v>207</v>
      </c>
      <c r="D94" s="28" t="s">
        <v>339</v>
      </c>
      <c r="E94" s="29" t="s">
        <v>84</v>
      </c>
      <c r="F94" s="29">
        <v>1844</v>
      </c>
      <c r="G94" s="29">
        <v>354688.38</v>
      </c>
      <c r="H94" s="29">
        <v>130016</v>
      </c>
    </row>
    <row r="95" spans="1:8" x14ac:dyDescent="0.25">
      <c r="A95" s="28" t="s">
        <v>239</v>
      </c>
      <c r="B95" s="29" t="s">
        <v>220</v>
      </c>
      <c r="C95" s="30" t="s">
        <v>208</v>
      </c>
      <c r="D95" s="28" t="s">
        <v>340</v>
      </c>
      <c r="E95" s="29" t="s">
        <v>85</v>
      </c>
      <c r="F95" s="29">
        <v>0</v>
      </c>
      <c r="G95" s="29">
        <v>0</v>
      </c>
      <c r="H95" s="29">
        <v>0</v>
      </c>
    </row>
    <row r="96" spans="1:8" x14ac:dyDescent="0.25">
      <c r="A96" s="28" t="s">
        <v>243</v>
      </c>
      <c r="B96" s="29" t="s">
        <v>253</v>
      </c>
      <c r="C96" s="30" t="s">
        <v>356</v>
      </c>
      <c r="D96" s="28" t="s">
        <v>341</v>
      </c>
      <c r="E96" s="29" t="s">
        <v>245</v>
      </c>
      <c r="F96" s="29">
        <v>624</v>
      </c>
      <c r="G96" s="29">
        <v>27638.940000000002</v>
      </c>
      <c r="H96" s="29">
        <v>23925</v>
      </c>
    </row>
    <row r="97" spans="1:8" x14ac:dyDescent="0.25">
      <c r="A97" s="28" t="s">
        <v>243</v>
      </c>
      <c r="B97" s="29" t="s">
        <v>227</v>
      </c>
      <c r="C97" s="30" t="s">
        <v>209</v>
      </c>
      <c r="D97" s="28" t="s">
        <v>342</v>
      </c>
      <c r="E97" s="29" t="s">
        <v>88</v>
      </c>
      <c r="F97" s="29">
        <v>229</v>
      </c>
      <c r="G97" s="29">
        <v>18727.12</v>
      </c>
      <c r="H97" s="29">
        <v>14943</v>
      </c>
    </row>
    <row r="98" spans="1:8" x14ac:dyDescent="0.25">
      <c r="A98" s="28" t="s">
        <v>243</v>
      </c>
      <c r="B98" s="29" t="s">
        <v>236</v>
      </c>
      <c r="C98" s="30" t="s">
        <v>210</v>
      </c>
      <c r="D98" s="28" t="s">
        <v>343</v>
      </c>
      <c r="E98" s="29" t="s">
        <v>87</v>
      </c>
      <c r="F98" s="29">
        <v>754</v>
      </c>
      <c r="G98" s="29">
        <v>134678.28</v>
      </c>
      <c r="H98" s="29">
        <v>65456</v>
      </c>
    </row>
    <row r="99" spans="1:8" x14ac:dyDescent="0.25">
      <c r="A99" s="28" t="s">
        <v>243</v>
      </c>
      <c r="B99" s="29" t="s">
        <v>236</v>
      </c>
      <c r="C99" s="30" t="s">
        <v>211</v>
      </c>
      <c r="D99" s="28" t="s">
        <v>344</v>
      </c>
      <c r="E99" s="29" t="s">
        <v>89</v>
      </c>
      <c r="F99" s="29">
        <v>214</v>
      </c>
      <c r="G99" s="29">
        <v>17882.43</v>
      </c>
      <c r="H99" s="29">
        <v>13874</v>
      </c>
    </row>
    <row r="100" spans="1:8" x14ac:dyDescent="0.25">
      <c r="A100" s="28" t="s">
        <v>240</v>
      </c>
      <c r="B100" s="29" t="s">
        <v>228</v>
      </c>
      <c r="C100" s="30" t="s">
        <v>212</v>
      </c>
      <c r="D100" s="28" t="s">
        <v>345</v>
      </c>
      <c r="E100" s="29" t="s">
        <v>90</v>
      </c>
      <c r="F100" s="29">
        <v>297</v>
      </c>
      <c r="G100" s="29">
        <v>40782.46</v>
      </c>
      <c r="H100" s="29">
        <v>15608</v>
      </c>
    </row>
    <row r="101" spans="1:8" x14ac:dyDescent="0.25">
      <c r="A101" s="28" t="s">
        <v>243</v>
      </c>
      <c r="B101" s="29" t="s">
        <v>227</v>
      </c>
      <c r="C101" s="30" t="s">
        <v>213</v>
      </c>
      <c r="D101" s="28" t="s">
        <v>346</v>
      </c>
      <c r="E101" s="29" t="s">
        <v>93</v>
      </c>
      <c r="F101" s="29">
        <v>390</v>
      </c>
      <c r="G101" s="29">
        <v>26041.29</v>
      </c>
      <c r="H101" s="29">
        <v>31670</v>
      </c>
    </row>
    <row r="102" spans="1:8" x14ac:dyDescent="0.25">
      <c r="A102" s="28" t="s">
        <v>240</v>
      </c>
      <c r="B102" s="29" t="s">
        <v>221</v>
      </c>
      <c r="C102" s="30" t="s">
        <v>214</v>
      </c>
      <c r="D102" s="28" t="s">
        <v>347</v>
      </c>
      <c r="E102" s="29" t="s">
        <v>91</v>
      </c>
      <c r="F102" s="29">
        <v>269</v>
      </c>
      <c r="G102" s="29">
        <v>26101.340000000004</v>
      </c>
      <c r="H102" s="29">
        <v>13098</v>
      </c>
    </row>
    <row r="103" spans="1:8" x14ac:dyDescent="0.25">
      <c r="A103" s="28" t="s">
        <v>240</v>
      </c>
      <c r="B103" s="29" t="s">
        <v>221</v>
      </c>
      <c r="C103" s="30" t="s">
        <v>215</v>
      </c>
      <c r="D103" s="28" t="s">
        <v>348</v>
      </c>
      <c r="E103" s="29" t="s">
        <v>92</v>
      </c>
      <c r="F103" s="29">
        <v>473</v>
      </c>
      <c r="G103" s="29">
        <v>28007.82</v>
      </c>
      <c r="H103" s="29">
        <v>38131</v>
      </c>
    </row>
    <row r="104" spans="1:8" x14ac:dyDescent="0.25">
      <c r="A104" s="28" t="s">
        <v>243</v>
      </c>
      <c r="B104" s="29" t="s">
        <v>227</v>
      </c>
      <c r="C104" s="30" t="s">
        <v>216</v>
      </c>
      <c r="D104" s="28" t="s">
        <v>349</v>
      </c>
      <c r="E104" s="29" t="s">
        <v>95</v>
      </c>
      <c r="F104" s="29">
        <v>685</v>
      </c>
      <c r="G104" s="29">
        <v>45955.539999999994</v>
      </c>
      <c r="H104" s="29">
        <v>64990</v>
      </c>
    </row>
    <row r="105" spans="1:8" x14ac:dyDescent="0.25">
      <c r="A105" s="28" t="s">
        <v>242</v>
      </c>
      <c r="B105" s="29" t="s">
        <v>232</v>
      </c>
      <c r="C105" s="30" t="s">
        <v>217</v>
      </c>
      <c r="D105" s="28" t="s">
        <v>350</v>
      </c>
      <c r="E105" s="29" t="s">
        <v>97</v>
      </c>
      <c r="F105" s="29">
        <v>46</v>
      </c>
      <c r="G105" s="29">
        <v>4092.28</v>
      </c>
      <c r="H105" s="29">
        <v>4358</v>
      </c>
    </row>
    <row r="106" spans="1:8" x14ac:dyDescent="0.25">
      <c r="A106" s="28" t="s">
        <v>243</v>
      </c>
      <c r="B106" s="29" t="s">
        <v>227</v>
      </c>
      <c r="C106" s="30" t="s">
        <v>218</v>
      </c>
      <c r="D106" s="31" t="s">
        <v>351</v>
      </c>
      <c r="E106" s="29" t="s">
        <v>94</v>
      </c>
      <c r="F106" s="29">
        <v>363</v>
      </c>
      <c r="G106" s="29">
        <v>23192.85</v>
      </c>
      <c r="H106" s="29">
        <v>23461</v>
      </c>
    </row>
    <row r="107" spans="1:8" x14ac:dyDescent="0.25">
      <c r="A107" s="28" t="s">
        <v>241</v>
      </c>
      <c r="B107" s="29" t="s">
        <v>234</v>
      </c>
      <c r="C107" s="30" t="s">
        <v>219</v>
      </c>
      <c r="D107" s="28" t="s">
        <v>352</v>
      </c>
      <c r="E107" s="29" t="s">
        <v>96</v>
      </c>
      <c r="F107" s="29">
        <v>180</v>
      </c>
      <c r="G107" s="29">
        <v>31847.47</v>
      </c>
      <c r="H107" s="29">
        <v>25694</v>
      </c>
    </row>
  </sheetData>
  <autoFilter ref="A4:H107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38" t="s">
        <v>98</v>
      </c>
      <c r="B1" s="39"/>
      <c r="C1" s="39"/>
      <c r="D1" s="39"/>
      <c r="E1" s="39"/>
      <c r="F1" s="39"/>
      <c r="G1" s="39"/>
      <c r="H1" s="40"/>
    </row>
    <row r="2" spans="1:70" ht="19.5" customHeight="1" x14ac:dyDescent="0.2">
      <c r="A2" s="41" t="s">
        <v>118</v>
      </c>
      <c r="B2" s="42"/>
      <c r="C2" s="42"/>
      <c r="D2" s="42"/>
      <c r="E2" s="42"/>
      <c r="F2" s="42"/>
      <c r="G2" s="42"/>
      <c r="H2" s="43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'2012-cap C1'!F5+#REF!+'2012 -cap C3'!B5+'2012-cap C4'!B5+'2012-cap C5'!B5+'2012-cap C6'!B5+'2012-cap C7'!B5+#REF!+#REF!+#REF!</f>
        <v>#REF!</v>
      </c>
      <c r="C4" s="12" t="e">
        <f>'2012-cap C1'!G5+#REF!+'2012 -cap C3'!C5+'2012-cap C4'!C5+'2012-cap C5'!C5+'2012-cap C6'!C5+'2012-cap C7'!C5+#REF!+#REF!+#REF!</f>
        <v>#REF!</v>
      </c>
      <c r="D4" s="12" t="e">
        <f>'2012-cap C1'!#REF!+#REF!+'2012 -cap C3'!D5+'2012-cap C4'!D5+'2012-cap C5'!E5+'2012-cap C6'!D5+'2012-cap C7'!D5+#REF!+#REF!+#REF!</f>
        <v>#REF!</v>
      </c>
      <c r="E4" s="12" t="e">
        <f>'2012-cap C1'!#REF!+#REF!+'2012 -cap C3'!E5+'2012-cap C4'!E5+'2012-cap C5'!F5+'2012-cap C6'!E5+'2012-cap C7'!E5+#REF!+#REF!+#REF!</f>
        <v>#REF!</v>
      </c>
      <c r="F4" s="12" t="e">
        <f>'2012-cap C1'!#REF!+#REF!+'2012 -cap C3'!G6+'2012-cap C4'!F5+'2012-cap C5'!G5+'2012-cap C6'!F5+'2012-cap C7'!F5+#REF!+#REF!+#REF!</f>
        <v>#REF!</v>
      </c>
      <c r="G4" s="12" t="e">
        <f>'2012-cap C1'!#REF!+#REF!+'2012 -cap C3'!G5+'2012-cap C4'!G5+'2012-cap C5'!H5+'2012-cap C6'!G5+'2012-cap C7'!G5+#REF!+#REF!+#REF!</f>
        <v>#REF!</v>
      </c>
      <c r="H4" s="12" t="e">
        <f>'2012-cap C1'!#REF!+#REF!+'2012 -cap C3'!#REF!+'2012-cap C4'!H5+'2012-cap C5'!#REF!+'2012-cap C6'!H5+'2012-cap C7'!H5+#REF!+#REF!+#REF!</f>
        <v>#REF!</v>
      </c>
      <c r="J4"/>
    </row>
    <row r="5" spans="1:70" x14ac:dyDescent="0.2">
      <c r="A5" s="11" t="s">
        <v>1</v>
      </c>
      <c r="B5" s="12" t="e">
        <f>'2012-cap C1'!F6+#REF!+'2012 -cap C3'!B6+'2012-cap C4'!B6+'2012-cap C5'!B6+'2012-cap C6'!B6+'2012-cap C7'!B6+#REF!+#REF!+#REF!</f>
        <v>#REF!</v>
      </c>
      <c r="C5" s="12" t="e">
        <f>'2012-cap C1'!G6+#REF!+'2012 -cap C3'!C6+'2012-cap C4'!C6+'2012-cap C5'!C6+'2012-cap C6'!C6+'2012-cap C7'!C6+#REF!+#REF!+#REF!</f>
        <v>#REF!</v>
      </c>
      <c r="D5" s="12" t="e">
        <f>'2012-cap C1'!#REF!+#REF!+'2012 -cap C3'!D6+'2012-cap C4'!D6+'2012-cap C5'!E6+'2012-cap C6'!D6+'2012-cap C7'!D6+#REF!+#REF!+#REF!</f>
        <v>#REF!</v>
      </c>
      <c r="E5" s="12" t="e">
        <f>'2012-cap C1'!#REF!+#REF!+'2012 -cap C3'!E6+'2012-cap C4'!E6+'2012-cap C5'!F6+'2012-cap C6'!E6+'2012-cap C7'!E6+#REF!+#REF!+#REF!</f>
        <v>#REF!</v>
      </c>
      <c r="F5" s="12" t="e">
        <f>'2012-cap C1'!#REF!+#REF!+'2012 -cap C3'!G7+'2012-cap C4'!F6+'2012-cap C5'!G6+'2012-cap C6'!F6+'2012-cap C7'!F6+#REF!+#REF!+#REF!</f>
        <v>#REF!</v>
      </c>
      <c r="G5" s="12" t="e">
        <f>'2012-cap C1'!#REF!+#REF!+'2012 -cap C3'!#REF!+'2012-cap C4'!G6+'2012-cap C5'!H6+'2012-cap C6'!G6+'2012-cap C7'!G6+#REF!+#REF!+#REF!</f>
        <v>#REF!</v>
      </c>
      <c r="H5" s="12" t="e">
        <f>'2012-cap C1'!#REF!+#REF!+'2012 -cap C3'!#REF!+'2012-cap C4'!H6+'2012-cap C5'!#REF!+'2012-cap C6'!H6+'2012-cap C7'!H6+#REF!+#REF!+#REF!</f>
        <v>#REF!</v>
      </c>
      <c r="J5"/>
    </row>
    <row r="6" spans="1:70" x14ac:dyDescent="0.2">
      <c r="A6" s="11" t="s">
        <v>2</v>
      </c>
      <c r="B6" s="12" t="e">
        <f>'2012-cap C1'!F7+#REF!+'2012 -cap C3'!B7+'2012-cap C4'!B7+'2012-cap C5'!B7+'2012-cap C6'!B7+'2012-cap C7'!B7+#REF!+#REF!+#REF!</f>
        <v>#REF!</v>
      </c>
      <c r="C6" s="12" t="e">
        <f>'2012-cap C1'!G7+#REF!+'2012 -cap C3'!C7+'2012-cap C4'!C7+'2012-cap C5'!C7+'2012-cap C6'!C7+'2012-cap C7'!C7+#REF!+#REF!+#REF!</f>
        <v>#REF!</v>
      </c>
      <c r="D6" s="12" t="e">
        <f>'2012-cap C1'!#REF!+#REF!+'2012 -cap C3'!D7+'2012-cap C4'!D7+'2012-cap C5'!E7+'2012-cap C6'!D7+'2012-cap C7'!D7+#REF!+#REF!+#REF!</f>
        <v>#REF!</v>
      </c>
      <c r="E6" s="12" t="e">
        <f>'2012-cap C1'!#REF!+#REF!+'2012 -cap C3'!E7+'2012-cap C4'!E7+'2012-cap C5'!F7+'2012-cap C6'!E7+'2012-cap C7'!E7+#REF!+#REF!+#REF!</f>
        <v>#REF!</v>
      </c>
      <c r="F6" s="12" t="e">
        <f>'2012-cap C1'!#REF!+#REF!+'2012 -cap C3'!F7+'2012-cap C4'!F7+'2012-cap C5'!G7+'2012-cap C6'!F7+'2012-cap C7'!F7+#REF!+#REF!+#REF!</f>
        <v>#REF!</v>
      </c>
      <c r="G6" s="12" t="e">
        <f>'2012-cap C1'!#REF!+#REF!+'2012 -cap C3'!#REF!+'2012-cap C4'!G7+'2012-cap C5'!H7+'2012-cap C6'!G7+'2012-cap C7'!G7+#REF!+#REF!+#REF!</f>
        <v>#REF!</v>
      </c>
      <c r="H6" s="12" t="e">
        <f>'2012-cap C1'!#REF!+#REF!+'2012 -cap C3'!#REF!+'2012-cap C4'!H7+'2012-cap C5'!#REF!+'2012-cap C6'!H7+'2012-cap C7'!H7+#REF!+#REF!+#REF!</f>
        <v>#REF!</v>
      </c>
      <c r="J6"/>
    </row>
    <row r="7" spans="1:70" x14ac:dyDescent="0.2">
      <c r="A7" s="11" t="s">
        <v>3</v>
      </c>
      <c r="B7" s="12" t="e">
        <f>'2012-cap C1'!F8+#REF!+'2012 -cap C3'!B8+'2012-cap C4'!B8+'2012-cap C5'!B8+'2012-cap C6'!B8+'2012-cap C7'!B8+#REF!+#REF!+#REF!</f>
        <v>#REF!</v>
      </c>
      <c r="C7" s="12" t="e">
        <f>'2012-cap C1'!G8+#REF!+'2012 -cap C3'!C8+'2012-cap C4'!C8+'2012-cap C5'!C8+'2012-cap C6'!C8+'2012-cap C7'!C8+#REF!+#REF!+#REF!</f>
        <v>#REF!</v>
      </c>
      <c r="D7" s="12" t="e">
        <f>'2012-cap C1'!#REF!+#REF!+'2012 -cap C3'!D8+'2012-cap C4'!D8+'2012-cap C5'!E8+'2012-cap C6'!D8+'2012-cap C7'!D8+#REF!+#REF!+#REF!</f>
        <v>#REF!</v>
      </c>
      <c r="E7" s="12" t="e">
        <f>'2012-cap C1'!#REF!+#REF!+'2012 -cap C3'!E8+'2012-cap C4'!E8+'2012-cap C5'!F8+'2012-cap C6'!E8+'2012-cap C7'!E8+#REF!+#REF!+#REF!</f>
        <v>#REF!</v>
      </c>
      <c r="F7" s="12" t="e">
        <f>'2012-cap C1'!#REF!+#REF!+'2012 -cap C3'!F8+'2012-cap C4'!F8+'2012-cap C5'!G8+'2012-cap C6'!F8+'2012-cap C7'!F8+#REF!+#REF!+#REF!</f>
        <v>#REF!</v>
      </c>
      <c r="G7" s="12" t="e">
        <f>'2012-cap C1'!#REF!+#REF!+'2012 -cap C3'!G8+'2012-cap C4'!G8+'2012-cap C5'!H8+'2012-cap C6'!G8+'2012-cap C7'!G8+#REF!+#REF!+#REF!</f>
        <v>#REF!</v>
      </c>
      <c r="H7" s="12" t="e">
        <f>'2012-cap C1'!#REF!+#REF!+'2012 -cap C3'!#REF!+'2012-cap C4'!H8+'2012-cap C5'!#REF!+'2012-cap C6'!H8+'2012-cap C7'!H8+#REF!+#REF!+#REF!</f>
        <v>#REF!</v>
      </c>
      <c r="J7"/>
    </row>
    <row r="8" spans="1:70" x14ac:dyDescent="0.2">
      <c r="A8" s="11" t="s">
        <v>6</v>
      </c>
      <c r="B8" s="12" t="e">
        <f>'2012-cap C1'!F9+#REF!+'2012 -cap C3'!B9+'2012-cap C4'!B9+'2012-cap C5'!B9+'2012-cap C6'!B9+'2012-cap C7'!B9+#REF!+#REF!+#REF!</f>
        <v>#REF!</v>
      </c>
      <c r="C8" s="12" t="e">
        <f>'2012-cap C1'!G9+#REF!+'2012 -cap C3'!C9+'2012-cap C4'!C9+'2012-cap C5'!C9+'2012-cap C6'!C9+'2012-cap C7'!C9+#REF!+#REF!+#REF!</f>
        <v>#REF!</v>
      </c>
      <c r="D8" s="12" t="e">
        <f>'2012-cap C1'!#REF!+#REF!+'2012 -cap C3'!D9+'2012-cap C4'!D9+'2012-cap C5'!E9+'2012-cap C6'!D9+'2012-cap C7'!D9+#REF!+#REF!+#REF!</f>
        <v>#REF!</v>
      </c>
      <c r="E8" s="12" t="e">
        <f>'2012-cap C1'!#REF!+#REF!+'2012 -cap C3'!E9+'2012-cap C4'!E9+'2012-cap C5'!F9+'2012-cap C6'!E9+'2012-cap C7'!E9+#REF!+#REF!+#REF!</f>
        <v>#REF!</v>
      </c>
      <c r="F8" s="12" t="e">
        <f>'2012-cap C1'!#REF!+#REF!+'2012 -cap C3'!F9+'2012-cap C4'!F9+'2012-cap C5'!G9+'2012-cap C6'!F9+'2012-cap C7'!F9+#REF!+#REF!+#REF!</f>
        <v>#REF!</v>
      </c>
      <c r="G8" s="12" t="e">
        <f>'2012-cap C1'!#REF!+#REF!+'2012 -cap C3'!G9+'2012-cap C4'!G9+'2012-cap C5'!H9+'2012-cap C6'!G9+'2012-cap C7'!G9+#REF!+#REF!+#REF!</f>
        <v>#REF!</v>
      </c>
      <c r="H8" s="12" t="e">
        <f>'2012-cap C1'!#REF!+#REF!+'2012 -cap C3'!#REF!+'2012-cap C4'!H9+'2012-cap C5'!#REF!+'2012-cap C6'!H9+'2012-cap C7'!H9+#REF!+#REF!+#REF!</f>
        <v>#REF!</v>
      </c>
      <c r="J8"/>
    </row>
    <row r="9" spans="1:70" x14ac:dyDescent="0.2">
      <c r="A9" s="11" t="s">
        <v>4</v>
      </c>
      <c r="B9" s="12" t="e">
        <f>'2012-cap C1'!F10+#REF!+'2012 -cap C3'!B10+'2012-cap C4'!B10+'2012-cap C5'!B10+'2012-cap C6'!B10+'2012-cap C7'!B10+#REF!+#REF!+#REF!</f>
        <v>#REF!</v>
      </c>
      <c r="C9" s="12" t="e">
        <f>'2012-cap C1'!G10+#REF!+'2012 -cap C3'!C10+'2012-cap C4'!C10+'2012-cap C5'!C10+'2012-cap C6'!C10+'2012-cap C7'!C10+#REF!+#REF!+#REF!</f>
        <v>#REF!</v>
      </c>
      <c r="D9" s="12" t="e">
        <f>'2012-cap C1'!#REF!+#REF!+'2012 -cap C3'!D10+'2012-cap C4'!D10+'2012-cap C5'!E10+'2012-cap C6'!D10+'2012-cap C7'!D10+#REF!+#REF!+#REF!</f>
        <v>#REF!</v>
      </c>
      <c r="E9" s="12" t="e">
        <f>'2012-cap C1'!#REF!+#REF!+'2012 -cap C3'!E10+'2012-cap C4'!E10+'2012-cap C5'!F10+'2012-cap C6'!E10+'2012-cap C7'!E10+#REF!+#REF!+#REF!</f>
        <v>#REF!</v>
      </c>
      <c r="F9" s="12" t="e">
        <f>'2012-cap C1'!#REF!+#REF!+'2012 -cap C3'!F10+'2012-cap C4'!F10+'2012-cap C5'!G10+'2012-cap C6'!F10+'2012-cap C7'!F10+#REF!+#REF!+#REF!</f>
        <v>#REF!</v>
      </c>
      <c r="G9" s="12" t="e">
        <f>'2012-cap C1'!#REF!+#REF!+'2012 -cap C3'!G10+'2012-cap C4'!G10+'2012-cap C5'!H10+'2012-cap C6'!G10+'2012-cap C7'!G10+#REF!+#REF!+#REF!</f>
        <v>#REF!</v>
      </c>
      <c r="H9" s="12" t="e">
        <f>'2012-cap C1'!#REF!+#REF!+'2012 -cap C3'!#REF!+'2012-cap C4'!H10+'2012-cap C5'!#REF!+'2012-cap C6'!H10+'2012-cap C7'!H10+#REF!+#REF!+#REF!</f>
        <v>#REF!</v>
      </c>
      <c r="J9"/>
    </row>
    <row r="10" spans="1:70" x14ac:dyDescent="0.2">
      <c r="A10" s="11" t="s">
        <v>7</v>
      </c>
      <c r="B10" s="12" t="e">
        <f>'2012-cap C1'!F11+#REF!+'2012 -cap C3'!B11+'2012-cap C4'!B11+'2012-cap C5'!B11+'2012-cap C6'!B11+'2012-cap C7'!B11+#REF!+#REF!+#REF!</f>
        <v>#REF!</v>
      </c>
      <c r="C10" s="12" t="e">
        <f>'2012-cap C1'!G11+#REF!+'2012 -cap C3'!C11+'2012-cap C4'!C11+'2012-cap C5'!C11+'2012-cap C6'!C11+'2012-cap C7'!C11+#REF!+#REF!+#REF!</f>
        <v>#REF!</v>
      </c>
      <c r="D10" s="12" t="e">
        <f>'2012-cap C1'!#REF!+#REF!+'2012 -cap C3'!D11+'2012-cap C4'!D11+'2012-cap C5'!E11+'2012-cap C6'!D11+'2012-cap C7'!D11+#REF!+#REF!+#REF!</f>
        <v>#REF!</v>
      </c>
      <c r="E10" s="12" t="e">
        <f>'2012-cap C1'!#REF!+#REF!+'2012 -cap C3'!E11+'2012-cap C4'!E11+'2012-cap C5'!F11+'2012-cap C6'!E11+'2012-cap C7'!E11+#REF!+#REF!+#REF!</f>
        <v>#REF!</v>
      </c>
      <c r="F10" s="12" t="e">
        <f>'2012-cap C1'!#REF!+#REF!+'2012 -cap C3'!F11+'2012-cap C4'!F11+'2012-cap C5'!G11+'2012-cap C6'!F11+'2012-cap C7'!F11+#REF!+#REF!+#REF!</f>
        <v>#REF!</v>
      </c>
      <c r="G10" s="12" t="e">
        <f>'2012-cap C1'!#REF!+#REF!+'2012 -cap C3'!G11+'2012-cap C4'!G11+'2012-cap C5'!H11+'2012-cap C6'!G11+'2012-cap C7'!G11+#REF!+#REF!+#REF!</f>
        <v>#REF!</v>
      </c>
      <c r="H10" s="12" t="e">
        <f>'2012-cap C1'!#REF!+#REF!+'2012 -cap C3'!#REF!+'2012-cap C4'!H11+'2012-cap C5'!#REF!+'2012-cap C6'!H11+'2012-cap C7'!H11+#REF!+#REF!+#REF!</f>
        <v>#REF!</v>
      </c>
      <c r="J10"/>
    </row>
    <row r="11" spans="1:70" x14ac:dyDescent="0.2">
      <c r="A11" s="11" t="s">
        <v>8</v>
      </c>
      <c r="B11" s="12" t="e">
        <f>'2012-cap C1'!F12+#REF!+'2012 -cap C3'!B12+'2012-cap C4'!B12+'2012-cap C5'!B12+'2012-cap C6'!B12+'2012-cap C7'!B12+#REF!+#REF!+#REF!</f>
        <v>#REF!</v>
      </c>
      <c r="C11" s="12" t="e">
        <f>'2012-cap C1'!G12+#REF!+'2012 -cap C3'!C12+'2012-cap C4'!C12+'2012-cap C5'!C12+'2012-cap C6'!C12+'2012-cap C7'!C12+#REF!+#REF!+#REF!</f>
        <v>#REF!</v>
      </c>
      <c r="D11" s="12" t="e">
        <f>'2012-cap C1'!#REF!+#REF!+'2012 -cap C3'!D12+'2012-cap C4'!D12+'2012-cap C5'!E12+'2012-cap C6'!D12+'2012-cap C7'!D12+#REF!+#REF!+#REF!</f>
        <v>#REF!</v>
      </c>
      <c r="E11" s="12" t="e">
        <f>'2012-cap C1'!#REF!+#REF!+'2012 -cap C3'!E12+'2012-cap C4'!E12+'2012-cap C5'!F12+'2012-cap C6'!E12+'2012-cap C7'!E12+#REF!+#REF!+#REF!</f>
        <v>#REF!</v>
      </c>
      <c r="F11" s="12" t="e">
        <f>'2012-cap C1'!#REF!+#REF!+'2012 -cap C3'!F12+'2012-cap C4'!F12+'2012-cap C5'!G12+'2012-cap C6'!F12+'2012-cap C7'!F12+#REF!+#REF!+#REF!</f>
        <v>#REF!</v>
      </c>
      <c r="G11" s="12" t="e">
        <f>'2012-cap C1'!#REF!+#REF!+'2012 -cap C3'!G12+'2012-cap C4'!G12+'2012-cap C5'!H12+'2012-cap C6'!G12+'2012-cap C7'!G12+#REF!+#REF!+#REF!</f>
        <v>#REF!</v>
      </c>
      <c r="H11" s="12" t="e">
        <f>'2012-cap C1'!#REF!+#REF!+'2012 -cap C3'!#REF!+'2012-cap C4'!H12+'2012-cap C5'!#REF!+'2012-cap C6'!H12+'2012-cap C7'!H12+#REF!+#REF!+#REF!</f>
        <v>#REF!</v>
      </c>
      <c r="J11"/>
    </row>
    <row r="12" spans="1:70" x14ac:dyDescent="0.2">
      <c r="A12" s="11" t="s">
        <v>9</v>
      </c>
      <c r="B12" s="12" t="e">
        <f>'2012-cap C1'!F13+#REF!+'2012 -cap C3'!B13+'2012-cap C4'!B13+'2012-cap C5'!B13+'2012-cap C6'!B13+'2012-cap C7'!B13+#REF!+#REF!+#REF!</f>
        <v>#REF!</v>
      </c>
      <c r="C12" s="12" t="e">
        <f>'2012-cap C1'!G13+#REF!+'2012 -cap C3'!C13+'2012-cap C4'!C13+'2012-cap C5'!C13+'2012-cap C6'!C13+'2012-cap C7'!C13+#REF!+#REF!+#REF!</f>
        <v>#REF!</v>
      </c>
      <c r="D12" s="12" t="e">
        <f>'2012-cap C1'!#REF!+#REF!+'2012 -cap C3'!D13+'2012-cap C4'!D13+'2012-cap C5'!E13+'2012-cap C6'!D13+'2012-cap C7'!D13+#REF!+#REF!+#REF!</f>
        <v>#REF!</v>
      </c>
      <c r="E12" s="12" t="e">
        <f>'2012-cap C1'!#REF!+#REF!+'2012 -cap C3'!E13+'2012-cap C4'!E13+'2012-cap C5'!F13+'2012-cap C6'!E13+'2012-cap C7'!E13+#REF!+#REF!+#REF!</f>
        <v>#REF!</v>
      </c>
      <c r="F12" s="12" t="e">
        <f>'2012-cap C1'!#REF!+#REF!+'2012 -cap C3'!F13+'2012-cap C4'!F13+'2012-cap C5'!G13+'2012-cap C6'!F13+'2012-cap C7'!F13+#REF!+#REF!+#REF!</f>
        <v>#REF!</v>
      </c>
      <c r="G12" s="12" t="e">
        <f>'2012-cap C1'!#REF!+#REF!+'2012 -cap C3'!G13+'2012-cap C4'!G13+'2012-cap C5'!H13+'2012-cap C6'!G13+'2012-cap C7'!G13+#REF!+#REF!+#REF!</f>
        <v>#REF!</v>
      </c>
      <c r="H12" s="12" t="e">
        <f>'2012-cap C1'!#REF!+#REF!+'2012 -cap C3'!#REF!+'2012-cap C4'!H13+'2012-cap C5'!#REF!+'2012-cap C6'!H13+'2012-cap C7'!H13+#REF!+#REF!+#REF!</f>
        <v>#REF!</v>
      </c>
      <c r="J12"/>
    </row>
    <row r="13" spans="1:70" x14ac:dyDescent="0.2">
      <c r="A13" s="11" t="s">
        <v>12</v>
      </c>
      <c r="B13" s="12" t="e">
        <f>'2012-cap C1'!F14+#REF!+'2012 -cap C3'!B14+'2012-cap C4'!B14+'2012-cap C5'!B14+'2012-cap C6'!B14+'2012-cap C7'!B14+#REF!+#REF!+#REF!</f>
        <v>#REF!</v>
      </c>
      <c r="C13" s="12" t="e">
        <f>'2012-cap C1'!G14+#REF!+'2012 -cap C3'!C14+'2012-cap C4'!C14+'2012-cap C5'!C14+'2012-cap C6'!C14+'2012-cap C7'!C14+#REF!+#REF!+#REF!</f>
        <v>#REF!</v>
      </c>
      <c r="D13" s="12" t="e">
        <f>'2012-cap C1'!#REF!+#REF!+'2012 -cap C3'!D14+'2012-cap C4'!D14+'2012-cap C5'!E14+'2012-cap C6'!D14+'2012-cap C7'!D14+#REF!+#REF!+#REF!</f>
        <v>#REF!</v>
      </c>
      <c r="E13" s="12" t="e">
        <f>'2012-cap C1'!#REF!+#REF!+'2012 -cap C3'!E14+'2012-cap C4'!E14+'2012-cap C5'!F14+'2012-cap C6'!E14+'2012-cap C7'!E14+#REF!+#REF!+#REF!</f>
        <v>#REF!</v>
      </c>
      <c r="F13" s="12" t="e">
        <f>'2012-cap C1'!#REF!+#REF!+'2012 -cap C3'!F14+'2012-cap C4'!F14+'2012-cap C5'!G14+'2012-cap C6'!F14+'2012-cap C7'!F14+#REF!+#REF!+#REF!</f>
        <v>#REF!</v>
      </c>
      <c r="G13" s="12" t="e">
        <f>'2012-cap C1'!#REF!+#REF!+'2012 -cap C3'!G14+'2012-cap C4'!G14+'2012-cap C5'!H14+'2012-cap C6'!G14+'2012-cap C7'!G14+#REF!+#REF!+#REF!</f>
        <v>#REF!</v>
      </c>
      <c r="H13" s="12" t="e">
        <f>'2012-cap C1'!#REF!+#REF!+'2012 -cap C3'!#REF!+'2012-cap C4'!H14+'2012-cap C5'!#REF!+'2012-cap C6'!H14+'2012-cap C7'!H14+#REF!+#REF!+#REF!</f>
        <v>#REF!</v>
      </c>
      <c r="J13"/>
    </row>
    <row r="14" spans="1:70" x14ac:dyDescent="0.2">
      <c r="A14" s="11" t="s">
        <v>13</v>
      </c>
      <c r="B14" s="12" t="e">
        <f>'2012-cap C1'!F15+#REF!+'2012 -cap C3'!B15+'2012-cap C4'!B15+'2012-cap C5'!B15+'2012-cap C6'!B15+'2012-cap C7'!B15+#REF!+#REF!+#REF!</f>
        <v>#REF!</v>
      </c>
      <c r="C14" s="12" t="e">
        <f>'2012-cap C1'!G15+#REF!+'2012 -cap C3'!C15+'2012-cap C4'!C15+'2012-cap C5'!C15+'2012-cap C6'!C15+'2012-cap C7'!C15+#REF!+#REF!+#REF!</f>
        <v>#REF!</v>
      </c>
      <c r="D14" s="12" t="e">
        <f>'2012-cap C1'!#REF!+#REF!+'2012 -cap C3'!D15+'2012-cap C4'!D15+'2012-cap C5'!E15+'2012-cap C6'!D15+'2012-cap C7'!D15+#REF!+#REF!+#REF!</f>
        <v>#REF!</v>
      </c>
      <c r="E14" s="12" t="e">
        <f>'2012-cap C1'!#REF!+#REF!+'2012 -cap C3'!E15+'2012-cap C4'!E15+'2012-cap C5'!F15+'2012-cap C6'!E15+'2012-cap C7'!E15+#REF!+#REF!+#REF!</f>
        <v>#REF!</v>
      </c>
      <c r="F14" s="12" t="e">
        <f>'2012-cap C1'!#REF!+#REF!+'2012 -cap C3'!F15+'2012-cap C4'!F15+'2012-cap C5'!G15+'2012-cap C6'!F15+'2012-cap C7'!F15+#REF!+#REF!+#REF!</f>
        <v>#REF!</v>
      </c>
      <c r="G14" s="12" t="e">
        <f>'2012-cap C1'!#REF!+#REF!+'2012 -cap C3'!G15+'2012-cap C4'!G15+'2012-cap C5'!H15+'2012-cap C6'!G15+'2012-cap C7'!G15+#REF!+#REF!+#REF!</f>
        <v>#REF!</v>
      </c>
      <c r="H14" s="12" t="e">
        <f>'2012-cap C1'!#REF!+#REF!+'2012 -cap C3'!#REF!+'2012-cap C4'!H15+'2012-cap C5'!#REF!+'2012-cap C6'!H15+'2012-cap C7'!H15+#REF!+#REF!+#REF!</f>
        <v>#REF!</v>
      </c>
      <c r="J14"/>
    </row>
    <row r="15" spans="1:70" x14ac:dyDescent="0.2">
      <c r="A15" s="11" t="s">
        <v>10</v>
      </c>
      <c r="B15" s="12" t="e">
        <f>'2012-cap C1'!F16+#REF!+'2012 -cap C3'!B16+'2012-cap C4'!B16+'2012-cap C5'!B16+'2012-cap C6'!B16+'2012-cap C7'!B16+#REF!+#REF!+#REF!</f>
        <v>#REF!</v>
      </c>
      <c r="C15" s="12" t="e">
        <f>'2012-cap C1'!G16+#REF!+'2012 -cap C3'!C16+'2012-cap C4'!C16+'2012-cap C5'!C16+'2012-cap C6'!C16+'2012-cap C7'!C16+#REF!+#REF!+#REF!</f>
        <v>#REF!</v>
      </c>
      <c r="D15" s="12" t="e">
        <f>'2012-cap C1'!#REF!+#REF!+'2012 -cap C3'!D16+'2012-cap C4'!D16+'2012-cap C5'!E16+'2012-cap C6'!D16+'2012-cap C7'!D16+#REF!+#REF!+#REF!</f>
        <v>#REF!</v>
      </c>
      <c r="E15" s="12" t="e">
        <f>'2012-cap C1'!#REF!+#REF!+'2012 -cap C3'!E16+'2012-cap C4'!E16+'2012-cap C5'!F16+'2012-cap C6'!E16+'2012-cap C7'!E16+#REF!+#REF!+#REF!</f>
        <v>#REF!</v>
      </c>
      <c r="F15" s="12" t="e">
        <f>'2012-cap C1'!#REF!+#REF!+'2012 -cap C3'!F16+'2012-cap C4'!F16+'2012-cap C5'!G16+'2012-cap C6'!F16+'2012-cap C7'!F16+#REF!+#REF!+#REF!</f>
        <v>#REF!</v>
      </c>
      <c r="G15" s="12" t="e">
        <f>'2012-cap C1'!#REF!+#REF!+'2012 -cap C3'!G16+'2012-cap C4'!G16+'2012-cap C5'!H16+'2012-cap C6'!G16+'2012-cap C7'!G16+#REF!+#REF!+#REF!</f>
        <v>#REF!</v>
      </c>
      <c r="H15" s="12" t="e">
        <f>'2012-cap C1'!#REF!+#REF!+'2012 -cap C3'!#REF!+'2012-cap C4'!H16+'2012-cap C5'!#REF!+'2012-cap C6'!H16+'2012-cap C7'!H16+#REF!+#REF!+#REF!</f>
        <v>#REF!</v>
      </c>
      <c r="J15"/>
    </row>
    <row r="16" spans="1:70" x14ac:dyDescent="0.2">
      <c r="A16" s="11" t="s">
        <v>11</v>
      </c>
      <c r="B16" s="12" t="e">
        <f>'2012-cap C1'!F17+#REF!+'2012 -cap C3'!B17+'2012-cap C4'!B17+'2012-cap C5'!B17+'2012-cap C6'!B17+'2012-cap C7'!B17+#REF!+#REF!+#REF!</f>
        <v>#REF!</v>
      </c>
      <c r="C16" s="12" t="e">
        <f>'2012-cap C1'!G17+#REF!+'2012 -cap C3'!C17+'2012-cap C4'!C17+'2012-cap C5'!C17+'2012-cap C6'!C17+'2012-cap C7'!C17+#REF!+#REF!+#REF!</f>
        <v>#REF!</v>
      </c>
      <c r="D16" s="12" t="e">
        <f>'2012-cap C1'!#REF!+#REF!+'2012 -cap C3'!D17+'2012-cap C4'!D17+'2012-cap C5'!E17+'2012-cap C6'!D17+'2012-cap C7'!D17+#REF!+#REF!+#REF!</f>
        <v>#REF!</v>
      </c>
      <c r="E16" s="12" t="e">
        <f>'2012-cap C1'!#REF!+#REF!+'2012 -cap C3'!E17+'2012-cap C4'!E17+'2012-cap C5'!F17+'2012-cap C6'!E17+'2012-cap C7'!E17+#REF!+#REF!+#REF!</f>
        <v>#REF!</v>
      </c>
      <c r="F16" s="12" t="e">
        <f>'2012-cap C1'!#REF!+#REF!+'2012 -cap C3'!F17+'2012-cap C4'!F17+'2012-cap C5'!G17+'2012-cap C6'!F17+'2012-cap C7'!F17+#REF!+#REF!+#REF!</f>
        <v>#REF!</v>
      </c>
      <c r="G16" s="12" t="e">
        <f>'2012-cap C1'!#REF!+#REF!+'2012 -cap C3'!G17+'2012-cap C4'!G17+'2012-cap C5'!H17+'2012-cap C6'!G17+'2012-cap C7'!G17+#REF!+#REF!+#REF!</f>
        <v>#REF!</v>
      </c>
      <c r="H16" s="12" t="e">
        <f>'2012-cap C1'!#REF!+#REF!+'2012 -cap C3'!#REF!+'2012-cap C4'!H17+'2012-cap C5'!#REF!+'2012-cap C6'!H17+'2012-cap C7'!H17+#REF!+#REF!+#REF!</f>
        <v>#REF!</v>
      </c>
      <c r="J16"/>
    </row>
    <row r="17" spans="1:10" x14ac:dyDescent="0.2">
      <c r="A17" s="11" t="s">
        <v>14</v>
      </c>
      <c r="B17" s="12" t="e">
        <f>'2012-cap C1'!F18+#REF!+'2012 -cap C3'!B18+'2012-cap C4'!B18+'2012-cap C5'!B18+'2012-cap C6'!B18+'2012-cap C7'!B18+#REF!+#REF!+#REF!</f>
        <v>#REF!</v>
      </c>
      <c r="C17" s="12" t="e">
        <f>'2012-cap C1'!G18+#REF!+'2012 -cap C3'!C18+'2012-cap C4'!C18+'2012-cap C5'!C18+'2012-cap C6'!C18+'2012-cap C7'!C18+#REF!+#REF!+#REF!</f>
        <v>#REF!</v>
      </c>
      <c r="D17" s="12" t="e">
        <f>'2012-cap C1'!#REF!+#REF!+'2012 -cap C3'!D18+'2012-cap C4'!D18+'2012-cap C5'!E18+'2012-cap C6'!D18+'2012-cap C7'!D18+#REF!+#REF!+#REF!</f>
        <v>#REF!</v>
      </c>
      <c r="E17" s="12" t="e">
        <f>'2012-cap C1'!#REF!+#REF!+'2012 -cap C3'!E18+'2012-cap C4'!E18+'2012-cap C5'!F18+'2012-cap C6'!E18+'2012-cap C7'!E18+#REF!+#REF!+#REF!</f>
        <v>#REF!</v>
      </c>
      <c r="F17" s="12" t="e">
        <f>'2012-cap C1'!#REF!+#REF!+'2012 -cap C3'!F18+'2012-cap C4'!F18+'2012-cap C5'!G18+'2012-cap C6'!F18+'2012-cap C7'!F18+#REF!+#REF!+#REF!</f>
        <v>#REF!</v>
      </c>
      <c r="G17" s="12" t="e">
        <f>'2012-cap C1'!#REF!+#REF!+'2012 -cap C3'!G18+'2012-cap C4'!G18+'2012-cap C5'!H18+'2012-cap C6'!G18+'2012-cap C7'!G18+#REF!+#REF!+#REF!</f>
        <v>#REF!</v>
      </c>
      <c r="H17" s="12" t="e">
        <f>'2012-cap C1'!#REF!+#REF!+'2012 -cap C3'!#REF!+'2012-cap C4'!H18+'2012-cap C5'!#REF!+'2012-cap C6'!H18+'2012-cap C7'!H18+#REF!+#REF!+#REF!</f>
        <v>#REF!</v>
      </c>
      <c r="J17"/>
    </row>
    <row r="18" spans="1:10" x14ac:dyDescent="0.2">
      <c r="A18" s="11" t="s">
        <v>16</v>
      </c>
      <c r="B18" s="12" t="e">
        <f>'2012-cap C1'!F20+#REF!+'2012 -cap C3'!B19+'2012-cap C4'!B19+'2012-cap C5'!B19+'2012-cap C6'!B19+'2012-cap C7'!B19+#REF!+#REF!+#REF!</f>
        <v>#REF!</v>
      </c>
      <c r="C18" s="12" t="e">
        <f>'2012-cap C1'!G20+#REF!+'2012 -cap C3'!C19+'2012-cap C4'!C19+'2012-cap C5'!C19+'2012-cap C6'!C19+'2012-cap C7'!C19+#REF!+#REF!+#REF!</f>
        <v>#REF!</v>
      </c>
      <c r="D18" s="12" t="e">
        <f>'2012-cap C1'!#REF!+#REF!+'2012 -cap C3'!D19+'2012-cap C4'!D19+'2012-cap C5'!E19+'2012-cap C6'!D19+'2012-cap C7'!D19+#REF!+#REF!+#REF!</f>
        <v>#REF!</v>
      </c>
      <c r="E18" s="12" t="e">
        <f>'2012-cap C1'!#REF!+#REF!+'2012 -cap C3'!E19+'2012-cap C4'!E19+'2012-cap C5'!F19+'2012-cap C6'!E19+'2012-cap C7'!E19+#REF!+#REF!+#REF!</f>
        <v>#REF!</v>
      </c>
      <c r="F18" s="12" t="e">
        <f>'2012-cap C1'!#REF!+#REF!+'2012 -cap C3'!F19+'2012-cap C4'!F19+'2012-cap C5'!G19+'2012-cap C6'!F19+'2012-cap C7'!F19+#REF!+#REF!+#REF!</f>
        <v>#REF!</v>
      </c>
      <c r="G18" s="12" t="e">
        <f>'2012-cap C1'!#REF!+#REF!+'2012 -cap C3'!G19+'2012-cap C4'!G19+'2012-cap C5'!H19+'2012-cap C6'!G19+'2012-cap C7'!G19+#REF!+#REF!+#REF!</f>
        <v>#REF!</v>
      </c>
      <c r="H18" s="12" t="e">
        <f>'2012-cap C1'!#REF!+#REF!+'2012 -cap C3'!#REF!+'2012-cap C4'!H19+'2012-cap C5'!#REF!+'2012-cap C6'!H19+'2012-cap C7'!H19+#REF!+#REF!+#REF!</f>
        <v>#REF!</v>
      </c>
      <c r="J18"/>
    </row>
    <row r="19" spans="1:10" x14ac:dyDescent="0.2">
      <c r="A19" s="11" t="s">
        <v>15</v>
      </c>
      <c r="B19" s="12" t="e">
        <f>'2012-cap C1'!F21+#REF!+'2012 -cap C3'!B20+'2012-cap C4'!B20+'2012-cap C5'!B20+'2012-cap C6'!B20+'2012-cap C7'!B20+#REF!+#REF!+#REF!</f>
        <v>#REF!</v>
      </c>
      <c r="C19" s="12" t="e">
        <f>'2012-cap C1'!G21+#REF!+'2012 -cap C3'!C20+'2012-cap C4'!C20+'2012-cap C5'!C20+'2012-cap C6'!C20+'2012-cap C7'!C20+#REF!+#REF!+#REF!</f>
        <v>#REF!</v>
      </c>
      <c r="D19" s="12" t="e">
        <f>'2012-cap C1'!#REF!+#REF!+'2012 -cap C3'!D20+'2012-cap C4'!D20+'2012-cap C5'!E20+'2012-cap C6'!D20+'2012-cap C7'!D20+#REF!+#REF!+#REF!</f>
        <v>#REF!</v>
      </c>
      <c r="E19" s="12" t="e">
        <f>'2012-cap C1'!#REF!+#REF!+'2012 -cap C3'!E20+'2012-cap C4'!E20+'2012-cap C5'!F20+'2012-cap C6'!E20+'2012-cap C7'!E20+#REF!+#REF!+#REF!</f>
        <v>#REF!</v>
      </c>
      <c r="F19" s="12" t="e">
        <f>'2012-cap C1'!#REF!+#REF!+'2012 -cap C3'!F20+'2012-cap C4'!F20+'2012-cap C5'!G20+'2012-cap C6'!F20+'2012-cap C7'!F20+#REF!+#REF!+#REF!</f>
        <v>#REF!</v>
      </c>
      <c r="G19" s="12" t="e">
        <f>'2012-cap C1'!#REF!+#REF!+'2012 -cap C3'!G20+'2012-cap C4'!G20+'2012-cap C5'!H20+'2012-cap C6'!G20+'2012-cap C7'!G20+#REF!+#REF!+#REF!</f>
        <v>#REF!</v>
      </c>
      <c r="H19" s="12" t="e">
        <f>'2012-cap C1'!#REF!+#REF!+'2012 -cap C3'!#REF!+'2012-cap C4'!H20+'2012-cap C5'!#REF!+'2012-cap C6'!H20+'2012-cap C7'!H20+#REF!+#REF!+#REF!</f>
        <v>#REF!</v>
      </c>
      <c r="J19"/>
    </row>
    <row r="20" spans="1:10" x14ac:dyDescent="0.2">
      <c r="A20" s="11" t="s">
        <v>17</v>
      </c>
      <c r="B20" s="12" t="e">
        <f>'2012-cap C1'!F22+#REF!+'2012 -cap C3'!B21+'2012-cap C4'!B21+'2012-cap C5'!B21+'2012-cap C6'!B21+'2012-cap C7'!B21+#REF!+#REF!+#REF!</f>
        <v>#REF!</v>
      </c>
      <c r="C20" s="12" t="e">
        <f>'2012-cap C1'!G22+#REF!+'2012 -cap C3'!C21+'2012-cap C4'!C21+'2012-cap C5'!C21+'2012-cap C6'!C21+'2012-cap C7'!C21+#REF!+#REF!+#REF!</f>
        <v>#REF!</v>
      </c>
      <c r="D20" s="12" t="e">
        <f>'2012-cap C1'!#REF!+#REF!+'2012 -cap C3'!D21+'2012-cap C4'!D21+'2012-cap C5'!E21+'2012-cap C6'!D21+'2012-cap C7'!D21+#REF!+#REF!+#REF!</f>
        <v>#REF!</v>
      </c>
      <c r="E20" s="12" t="e">
        <f>'2012-cap C1'!#REF!+#REF!+'2012 -cap C3'!E21+'2012-cap C4'!E21+'2012-cap C5'!F21+'2012-cap C6'!E21+'2012-cap C7'!E21+#REF!+#REF!+#REF!</f>
        <v>#REF!</v>
      </c>
      <c r="F20" s="12" t="e">
        <f>'2012-cap C1'!#REF!+#REF!+'2012 -cap C3'!F21+'2012-cap C4'!F21+'2012-cap C5'!G21+'2012-cap C6'!F21+'2012-cap C7'!F21+#REF!+#REF!+#REF!</f>
        <v>#REF!</v>
      </c>
      <c r="G20" s="12" t="e">
        <f>'2012-cap C1'!#REF!+#REF!+'2012 -cap C3'!G21+'2012-cap C4'!G21+'2012-cap C5'!H21+'2012-cap C6'!G21+'2012-cap C7'!G21+#REF!+#REF!+#REF!</f>
        <v>#REF!</v>
      </c>
      <c r="H20" s="12" t="e">
        <f>'2012-cap C1'!#REF!+#REF!+'2012 -cap C3'!#REF!+'2012-cap C4'!H21+'2012-cap C5'!#REF!+'2012-cap C6'!H21+'2012-cap C7'!H21+#REF!+#REF!+#REF!</f>
        <v>#REF!</v>
      </c>
      <c r="J20"/>
    </row>
    <row r="21" spans="1:10" x14ac:dyDescent="0.2">
      <c r="A21" s="11" t="s">
        <v>21</v>
      </c>
      <c r="B21" s="12" t="e">
        <f>'2012-cap C1'!F23+#REF!+'2012 -cap C3'!B22+'2012-cap C4'!B22+'2012-cap C5'!B22+'2012-cap C6'!B22+'2012-cap C7'!B22+#REF!+#REF!+#REF!</f>
        <v>#REF!</v>
      </c>
      <c r="C21" s="12" t="e">
        <f>'2012-cap C1'!G23+#REF!+'2012 -cap C3'!C22+'2012-cap C4'!C22+'2012-cap C5'!C22+'2012-cap C6'!C22+'2012-cap C7'!C22+#REF!+#REF!+#REF!</f>
        <v>#REF!</v>
      </c>
      <c r="D21" s="12" t="e">
        <f>'2012-cap C1'!#REF!+#REF!+'2012 -cap C3'!D22+'2012-cap C4'!D22+'2012-cap C5'!E22+'2012-cap C6'!D22+'2012-cap C7'!D22+#REF!+#REF!+#REF!</f>
        <v>#REF!</v>
      </c>
      <c r="E21" s="12" t="e">
        <f>'2012-cap C1'!#REF!+#REF!+'2012 -cap C3'!E22+'2012-cap C4'!E22+'2012-cap C5'!F22+'2012-cap C6'!E22+'2012-cap C7'!E22+#REF!+#REF!+#REF!</f>
        <v>#REF!</v>
      </c>
      <c r="F21" s="12" t="e">
        <f>'2012-cap C1'!#REF!+#REF!+'2012 -cap C3'!F22+'2012-cap C4'!F22+'2012-cap C5'!G22+'2012-cap C6'!F22+'2012-cap C7'!F22+#REF!+#REF!+#REF!</f>
        <v>#REF!</v>
      </c>
      <c r="G21" s="12" t="e">
        <f>'2012-cap C1'!#REF!+#REF!+'2012 -cap C3'!G22+'2012-cap C4'!G22+'2012-cap C5'!H22+'2012-cap C6'!G22+'2012-cap C7'!G22+#REF!+#REF!+#REF!</f>
        <v>#REF!</v>
      </c>
      <c r="H21" s="12" t="e">
        <f>'2012-cap C1'!#REF!+#REF!+'2012 -cap C3'!#REF!+'2012-cap C4'!H22+'2012-cap C5'!#REF!+'2012-cap C6'!H22+'2012-cap C7'!H22+#REF!+#REF!+#REF!</f>
        <v>#REF!</v>
      </c>
      <c r="J21"/>
    </row>
    <row r="22" spans="1:10" x14ac:dyDescent="0.2">
      <c r="A22" s="11" t="s">
        <v>18</v>
      </c>
      <c r="B22" s="12" t="e">
        <f>'2012-cap C1'!F24+#REF!+'2012 -cap C3'!B23+'2012-cap C4'!B23+'2012-cap C5'!B23+'2012-cap C6'!B23+'2012-cap C7'!B23+#REF!+#REF!+#REF!</f>
        <v>#REF!</v>
      </c>
      <c r="C22" s="12" t="e">
        <f>'2012-cap C1'!G24+#REF!+'2012 -cap C3'!C23+'2012-cap C4'!C23+'2012-cap C5'!C23+'2012-cap C6'!C23+'2012-cap C7'!C23+#REF!+#REF!+#REF!</f>
        <v>#REF!</v>
      </c>
      <c r="D22" s="12" t="e">
        <f>'2012-cap C1'!#REF!+#REF!+'2012 -cap C3'!D23+'2012-cap C4'!D23+'2012-cap C5'!E23+'2012-cap C6'!D23+'2012-cap C7'!D23+#REF!+#REF!+#REF!</f>
        <v>#REF!</v>
      </c>
      <c r="E22" s="12" t="e">
        <f>'2012-cap C1'!#REF!+#REF!+'2012 -cap C3'!E23+'2012-cap C4'!E23+'2012-cap C5'!F23+'2012-cap C6'!E23+'2012-cap C7'!E23+#REF!+#REF!+#REF!</f>
        <v>#REF!</v>
      </c>
      <c r="F22" s="12" t="e">
        <f>'2012-cap C1'!#REF!+#REF!+'2012 -cap C3'!F23+'2012-cap C4'!F23+'2012-cap C5'!G23+'2012-cap C6'!F23+'2012-cap C7'!F23+#REF!+#REF!+#REF!</f>
        <v>#REF!</v>
      </c>
      <c r="G22" s="12" t="e">
        <f>'2012-cap C1'!#REF!+#REF!+'2012 -cap C3'!G23+'2012-cap C4'!G23+'2012-cap C5'!H23+'2012-cap C6'!G23+'2012-cap C7'!G23+#REF!+#REF!+#REF!</f>
        <v>#REF!</v>
      </c>
      <c r="H22" s="12" t="e">
        <f>'2012-cap C1'!#REF!+#REF!+'2012 -cap C3'!#REF!+'2012-cap C4'!H23+'2012-cap C5'!#REF!+'2012-cap C6'!H23+'2012-cap C7'!H23+#REF!+#REF!+#REF!</f>
        <v>#REF!</v>
      </c>
      <c r="J22"/>
    </row>
    <row r="23" spans="1:10" x14ac:dyDescent="0.2">
      <c r="A23" s="11" t="s">
        <v>19</v>
      </c>
      <c r="B23" s="12" t="e">
        <f>'2012-cap C1'!F25+#REF!+'2012 -cap C3'!B24+'2012-cap C4'!B24+'2012-cap C5'!B24+'2012-cap C6'!B24+'2012-cap C7'!B24+#REF!+#REF!+#REF!</f>
        <v>#REF!</v>
      </c>
      <c r="C23" s="12" t="e">
        <f>'2012-cap C1'!G25+#REF!+'2012 -cap C3'!C24+'2012-cap C4'!C24+'2012-cap C5'!C24+'2012-cap C6'!C24+'2012-cap C7'!C24+#REF!+#REF!+#REF!</f>
        <v>#REF!</v>
      </c>
      <c r="D23" s="12" t="e">
        <f>'2012-cap C1'!#REF!+#REF!+'2012 -cap C3'!D24+'2012-cap C4'!D24+'2012-cap C5'!E24+'2012-cap C6'!D24+'2012-cap C7'!D24+#REF!+#REF!+#REF!</f>
        <v>#REF!</v>
      </c>
      <c r="E23" s="12" t="e">
        <f>'2012-cap C1'!#REF!+#REF!+'2012 -cap C3'!E24+'2012-cap C4'!E24+'2012-cap C5'!F24+'2012-cap C6'!E24+'2012-cap C7'!E24+#REF!+#REF!+#REF!</f>
        <v>#REF!</v>
      </c>
      <c r="F23" s="12" t="e">
        <f>'2012-cap C1'!#REF!+#REF!+'2012 -cap C3'!F24+'2012-cap C4'!F24+'2012-cap C5'!G24+'2012-cap C6'!F24+'2012-cap C7'!F24+#REF!+#REF!+#REF!</f>
        <v>#REF!</v>
      </c>
      <c r="G23" s="12" t="e">
        <f>'2012-cap C1'!#REF!+#REF!+'2012 -cap C3'!G24+'2012-cap C4'!G24+'2012-cap C5'!H24+'2012-cap C6'!G24+'2012-cap C7'!G24+#REF!+#REF!+#REF!</f>
        <v>#REF!</v>
      </c>
      <c r="H23" s="12" t="e">
        <f>'2012-cap C1'!#REF!+#REF!+'2012 -cap C3'!#REF!+'2012-cap C4'!H24+'2012-cap C5'!#REF!+'2012-cap C6'!H24+'2012-cap C7'!H24+#REF!+#REF!+#REF!</f>
        <v>#REF!</v>
      </c>
      <c r="J23"/>
    </row>
    <row r="24" spans="1:10" x14ac:dyDescent="0.2">
      <c r="A24" s="11" t="s">
        <v>26</v>
      </c>
      <c r="B24" s="12" t="e">
        <f>'2012-cap C1'!F26+#REF!+'2012 -cap C3'!B25+'2012-cap C4'!B25+'2012-cap C5'!B25+'2012-cap C6'!B25+'2012-cap C7'!B25+#REF!+#REF!+#REF!</f>
        <v>#REF!</v>
      </c>
      <c r="C24" s="12" t="e">
        <f>'2012-cap C1'!G26+#REF!+'2012 -cap C3'!C25+'2012-cap C4'!C25+'2012-cap C5'!C25+'2012-cap C6'!C25+'2012-cap C7'!C25+#REF!+#REF!+#REF!</f>
        <v>#REF!</v>
      </c>
      <c r="D24" s="12" t="e">
        <f>'2012-cap C1'!#REF!+#REF!+'2012 -cap C3'!D25+'2012-cap C4'!D25+'2012-cap C5'!E25+'2012-cap C6'!D25+'2012-cap C7'!D25+#REF!+#REF!+#REF!</f>
        <v>#REF!</v>
      </c>
      <c r="E24" s="12" t="e">
        <f>'2012-cap C1'!#REF!+#REF!+'2012 -cap C3'!E25+'2012-cap C4'!E25+'2012-cap C5'!F25+'2012-cap C6'!E25+'2012-cap C7'!E25+#REF!+#REF!+#REF!</f>
        <v>#REF!</v>
      </c>
      <c r="F24" s="12" t="e">
        <f>'2012-cap C1'!#REF!+#REF!+'2012 -cap C3'!F25+'2012-cap C4'!F25+'2012-cap C5'!G25+'2012-cap C6'!F25+'2012-cap C7'!F25+#REF!+#REF!+#REF!</f>
        <v>#REF!</v>
      </c>
      <c r="G24" s="12" t="e">
        <f>'2012-cap C1'!#REF!+#REF!+'2012 -cap C3'!G25+'2012-cap C4'!G25+'2012-cap C5'!H25+'2012-cap C6'!G25+'2012-cap C7'!G25+#REF!+#REF!+#REF!</f>
        <v>#REF!</v>
      </c>
      <c r="H24" s="12" t="e">
        <f>'2012-cap C1'!#REF!+#REF!+'2012 -cap C3'!#REF!+'2012-cap C4'!H25+'2012-cap C5'!#REF!+'2012-cap C6'!H25+'2012-cap C7'!H25+#REF!+#REF!+#REF!</f>
        <v>#REF!</v>
      </c>
      <c r="J24"/>
    </row>
    <row r="25" spans="1:10" x14ac:dyDescent="0.2">
      <c r="A25" s="11" t="s">
        <v>27</v>
      </c>
      <c r="B25" s="12" t="e">
        <f>'2012-cap C1'!F27+#REF!+'2012 -cap C3'!B26+'2012-cap C4'!B26+'2012-cap C5'!B26+'2012-cap C6'!B26+'2012-cap C7'!B26+#REF!+#REF!+#REF!</f>
        <v>#REF!</v>
      </c>
      <c r="C25" s="12" t="e">
        <f>'2012-cap C1'!G27+#REF!+'2012 -cap C3'!C26+'2012-cap C4'!C26+'2012-cap C5'!C26+'2012-cap C6'!C26+'2012-cap C7'!C26+#REF!+#REF!+#REF!</f>
        <v>#REF!</v>
      </c>
      <c r="D25" s="12" t="e">
        <f>'2012-cap C1'!#REF!+#REF!+'2012 -cap C3'!D26+'2012-cap C4'!D26+'2012-cap C5'!E26+'2012-cap C6'!D26+'2012-cap C7'!D26+#REF!+#REF!+#REF!</f>
        <v>#REF!</v>
      </c>
      <c r="E25" s="12" t="e">
        <f>'2012-cap C1'!#REF!+#REF!+'2012 -cap C3'!E26+'2012-cap C4'!E26+'2012-cap C5'!F26+'2012-cap C6'!E26+'2012-cap C7'!E26+#REF!+#REF!+#REF!</f>
        <v>#REF!</v>
      </c>
      <c r="F25" s="12" t="e">
        <f>'2012-cap C1'!#REF!+#REF!+'2012 -cap C3'!F26+'2012-cap C4'!F26+'2012-cap C5'!G26+'2012-cap C6'!F26+'2012-cap C7'!F26+#REF!+#REF!+#REF!</f>
        <v>#REF!</v>
      </c>
      <c r="G25" s="12" t="e">
        <f>'2012-cap C1'!#REF!+#REF!+'2012 -cap C3'!G26+'2012-cap C4'!G26+'2012-cap C5'!H26+'2012-cap C6'!G26+'2012-cap C7'!G26+#REF!+#REF!+#REF!</f>
        <v>#REF!</v>
      </c>
      <c r="H25" s="12" t="e">
        <f>'2012-cap C1'!#REF!+#REF!+'2012 -cap C3'!#REF!+'2012-cap C4'!H26+'2012-cap C5'!#REF!+'2012-cap C6'!H26+'2012-cap C7'!H26+#REF!+#REF!+#REF!</f>
        <v>#REF!</v>
      </c>
      <c r="J25"/>
    </row>
    <row r="26" spans="1:10" x14ac:dyDescent="0.2">
      <c r="A26" s="11" t="s">
        <v>20</v>
      </c>
      <c r="B26" s="12" t="e">
        <f>'2012-cap C1'!F28+#REF!+'2012 -cap C3'!B27+'2012-cap C4'!B27+'2012-cap C5'!B27+'2012-cap C6'!B27+'2012-cap C7'!B27+#REF!+#REF!+#REF!</f>
        <v>#REF!</v>
      </c>
      <c r="C26" s="12" t="e">
        <f>'2012-cap C1'!G28+#REF!+'2012 -cap C3'!C27+'2012-cap C4'!C27+'2012-cap C5'!C27+'2012-cap C6'!C27+'2012-cap C7'!C27+#REF!+#REF!+#REF!</f>
        <v>#REF!</v>
      </c>
      <c r="D26" s="12" t="e">
        <f>'2012-cap C1'!#REF!+#REF!+'2012 -cap C3'!D27+'2012-cap C4'!D27+'2012-cap C5'!E27+'2012-cap C6'!D27+'2012-cap C7'!D27+#REF!+#REF!+#REF!</f>
        <v>#REF!</v>
      </c>
      <c r="E26" s="12" t="e">
        <f>'2012-cap C1'!#REF!+#REF!+'2012 -cap C3'!E27+'2012-cap C4'!E27+'2012-cap C5'!F27+'2012-cap C6'!E27+'2012-cap C7'!E27+#REF!+#REF!+#REF!</f>
        <v>#REF!</v>
      </c>
      <c r="F26" s="12" t="e">
        <f>'2012-cap C1'!#REF!+#REF!+'2012 -cap C3'!F27+'2012-cap C4'!F27+'2012-cap C5'!G27+'2012-cap C6'!F27+'2012-cap C7'!F27+#REF!+#REF!+#REF!</f>
        <v>#REF!</v>
      </c>
      <c r="G26" s="12" t="e">
        <f>'2012-cap C1'!#REF!+#REF!+'2012 -cap C3'!G27+'2012-cap C4'!G27+'2012-cap C5'!H27+'2012-cap C6'!G27+'2012-cap C7'!G27+#REF!+#REF!+#REF!</f>
        <v>#REF!</v>
      </c>
      <c r="H26" s="12" t="e">
        <f>'2012-cap C1'!#REF!+#REF!+'2012 -cap C3'!#REF!+'2012-cap C4'!H27+'2012-cap C5'!#REF!+'2012-cap C6'!H27+'2012-cap C7'!H27+#REF!+#REF!+#REF!</f>
        <v>#REF!</v>
      </c>
      <c r="J26"/>
    </row>
    <row r="27" spans="1:10" x14ac:dyDescent="0.2">
      <c r="A27" s="11" t="s">
        <v>23</v>
      </c>
      <c r="B27" s="12" t="e">
        <f>'2012-cap C1'!F29+#REF!+'2012 -cap C3'!B28+'2012-cap C4'!B28+'2012-cap C5'!B28+'2012-cap C6'!B28+'2012-cap C7'!B28+#REF!+#REF!+#REF!</f>
        <v>#REF!</v>
      </c>
      <c r="C27" s="12" t="e">
        <f>'2012-cap C1'!G29+#REF!+'2012 -cap C3'!C28+'2012-cap C4'!C28+'2012-cap C5'!C28+'2012-cap C6'!C28+'2012-cap C7'!C28+#REF!+#REF!+#REF!</f>
        <v>#REF!</v>
      </c>
      <c r="D27" s="12" t="e">
        <f>'2012-cap C1'!#REF!+#REF!+'2012 -cap C3'!D28+'2012-cap C4'!D28+'2012-cap C5'!E28+'2012-cap C6'!D28+'2012-cap C7'!D28+#REF!+#REF!+#REF!</f>
        <v>#REF!</v>
      </c>
      <c r="E27" s="12" t="e">
        <f>'2012-cap C1'!#REF!+#REF!+'2012 -cap C3'!E28+'2012-cap C4'!E28+'2012-cap C5'!F28+'2012-cap C6'!E28+'2012-cap C7'!E28+#REF!+#REF!+#REF!</f>
        <v>#REF!</v>
      </c>
      <c r="F27" s="12" t="e">
        <f>'2012-cap C1'!#REF!+#REF!+'2012 -cap C3'!F28+'2012-cap C4'!F28+'2012-cap C5'!G28+'2012-cap C6'!F28+'2012-cap C7'!F28+#REF!+#REF!+#REF!</f>
        <v>#REF!</v>
      </c>
      <c r="G27" s="12" t="e">
        <f>'2012-cap C1'!#REF!+#REF!+'2012 -cap C3'!G28+'2012-cap C4'!G28+'2012-cap C5'!H28+'2012-cap C6'!G28+'2012-cap C7'!G28+#REF!+#REF!+#REF!</f>
        <v>#REF!</v>
      </c>
      <c r="H27" s="12" t="e">
        <f>'2012-cap C1'!#REF!+#REF!+'2012 -cap C3'!#REF!+'2012-cap C4'!H28+'2012-cap C5'!#REF!+'2012-cap C6'!H28+'2012-cap C7'!H28+#REF!+#REF!+#REF!</f>
        <v>#REF!</v>
      </c>
      <c r="J27"/>
    </row>
    <row r="28" spans="1:10" x14ac:dyDescent="0.2">
      <c r="A28" s="11" t="s">
        <v>25</v>
      </c>
      <c r="B28" s="12" t="e">
        <f>'2012-cap C1'!F30+#REF!+'2012 -cap C3'!B29+'2012-cap C4'!B29+'2012-cap C5'!B29+'2012-cap C6'!B29+'2012-cap C7'!B29+#REF!+#REF!+#REF!</f>
        <v>#REF!</v>
      </c>
      <c r="C28" s="12" t="e">
        <f>'2012-cap C1'!G30+#REF!+'2012 -cap C3'!C29+'2012-cap C4'!C29+'2012-cap C5'!C29+'2012-cap C6'!C29+'2012-cap C7'!C29+#REF!+#REF!+#REF!</f>
        <v>#REF!</v>
      </c>
      <c r="D28" s="12" t="e">
        <f>'2012-cap C1'!#REF!+#REF!+'2012 -cap C3'!D29+'2012-cap C4'!D29+'2012-cap C5'!E29+'2012-cap C6'!D29+'2012-cap C7'!D29+#REF!+#REF!+#REF!</f>
        <v>#REF!</v>
      </c>
      <c r="E28" s="12" t="e">
        <f>'2012-cap C1'!#REF!+#REF!+'2012 -cap C3'!E29+'2012-cap C4'!E29+'2012-cap C5'!F29+'2012-cap C6'!E29+'2012-cap C7'!E29+#REF!+#REF!+#REF!</f>
        <v>#REF!</v>
      </c>
      <c r="F28" s="12" t="e">
        <f>'2012-cap C1'!#REF!+#REF!+'2012 -cap C3'!F29+'2012-cap C4'!F29+'2012-cap C5'!G29+'2012-cap C6'!F29+'2012-cap C7'!F29+#REF!+#REF!+#REF!</f>
        <v>#REF!</v>
      </c>
      <c r="G28" s="12" t="e">
        <f>'2012-cap C1'!#REF!+#REF!+'2012 -cap C3'!G29+'2012-cap C4'!G29+'2012-cap C5'!H29+'2012-cap C6'!G29+'2012-cap C7'!G29+#REF!+#REF!+#REF!</f>
        <v>#REF!</v>
      </c>
      <c r="H28" s="12" t="e">
        <f>'2012-cap C1'!#REF!+#REF!+'2012 -cap C3'!#REF!+'2012-cap C4'!H29+'2012-cap C5'!#REF!+'2012-cap C6'!H29+'2012-cap C7'!H29+#REF!+#REF!+#REF!</f>
        <v>#REF!</v>
      </c>
      <c r="J28"/>
    </row>
    <row r="29" spans="1:10" x14ac:dyDescent="0.2">
      <c r="A29" s="11" t="s">
        <v>24</v>
      </c>
      <c r="B29" s="12" t="e">
        <f>'2012-cap C1'!F31+#REF!+'2012 -cap C3'!B30+'2012-cap C4'!B30+'2012-cap C5'!B30+'2012-cap C6'!B30+'2012-cap C7'!B30+#REF!+#REF!+#REF!</f>
        <v>#REF!</v>
      </c>
      <c r="C29" s="12" t="e">
        <f>'2012-cap C1'!G31+#REF!+'2012 -cap C3'!C30+'2012-cap C4'!C30+'2012-cap C5'!C30+'2012-cap C6'!C30+'2012-cap C7'!C30+#REF!+#REF!+#REF!</f>
        <v>#REF!</v>
      </c>
      <c r="D29" s="12" t="e">
        <f>'2012-cap C1'!#REF!+#REF!+'2012 -cap C3'!D30+'2012-cap C4'!D30+'2012-cap C5'!E30+'2012-cap C6'!D30+'2012-cap C7'!D30+#REF!+#REF!+#REF!</f>
        <v>#REF!</v>
      </c>
      <c r="E29" s="12" t="e">
        <f>'2012-cap C1'!#REF!+#REF!+'2012 -cap C3'!E30+'2012-cap C4'!E30+'2012-cap C5'!F30+'2012-cap C6'!E30+'2012-cap C7'!E30+#REF!+#REF!+#REF!</f>
        <v>#REF!</v>
      </c>
      <c r="F29" s="12" t="e">
        <f>'2012-cap C1'!#REF!+#REF!+'2012 -cap C3'!F30+'2012-cap C4'!F30+'2012-cap C5'!G30+'2012-cap C6'!F30+'2012-cap C7'!F30+#REF!+#REF!+#REF!</f>
        <v>#REF!</v>
      </c>
      <c r="G29" s="12" t="e">
        <f>'2012-cap C1'!#REF!+#REF!+'2012 -cap C3'!G30+'2012-cap C4'!G30+'2012-cap C5'!H30+'2012-cap C6'!G30+'2012-cap C7'!G30+#REF!+#REF!+#REF!</f>
        <v>#REF!</v>
      </c>
      <c r="H29" s="12" t="e">
        <f>'2012-cap C1'!#REF!+#REF!+'2012 -cap C3'!#REF!+'2012-cap C4'!H30+'2012-cap C5'!#REF!+'2012-cap C6'!H30+'2012-cap C7'!H30+#REF!+#REF!+#REF!</f>
        <v>#REF!</v>
      </c>
      <c r="J29"/>
    </row>
    <row r="30" spans="1:10" x14ac:dyDescent="0.2">
      <c r="A30" s="11" t="s">
        <v>38</v>
      </c>
      <c r="B30" s="12" t="e">
        <f>'2012-cap C1'!F32+#REF!+'2012 -cap C3'!B31+'2012-cap C4'!B31+'2012-cap C5'!B31+'2012-cap C6'!B31+'2012-cap C7'!B31+#REF!+#REF!+#REF!</f>
        <v>#REF!</v>
      </c>
      <c r="C30" s="12" t="e">
        <f>'2012-cap C1'!G32+#REF!+'2012 -cap C3'!C31+'2012-cap C4'!C31+'2012-cap C5'!C31+'2012-cap C6'!C31+'2012-cap C7'!C31+#REF!+#REF!+#REF!</f>
        <v>#REF!</v>
      </c>
      <c r="D30" s="12" t="e">
        <f>'2012-cap C1'!#REF!+#REF!+'2012 -cap C3'!D31+'2012-cap C4'!D31+'2012-cap C5'!E31+'2012-cap C6'!D31+'2012-cap C7'!D31+#REF!+#REF!+#REF!</f>
        <v>#REF!</v>
      </c>
      <c r="E30" s="12" t="e">
        <f>'2012-cap C1'!#REF!+#REF!+'2012 -cap C3'!E31+'2012-cap C4'!E31+'2012-cap C5'!F31+'2012-cap C6'!E31+'2012-cap C7'!E31+#REF!+#REF!+#REF!</f>
        <v>#REF!</v>
      </c>
      <c r="F30" s="12" t="e">
        <f>'2012-cap C1'!#REF!+#REF!+'2012 -cap C3'!F31+'2012-cap C4'!F31+'2012-cap C5'!G31+'2012-cap C6'!F31+'2012-cap C7'!F31+#REF!+#REF!+#REF!</f>
        <v>#REF!</v>
      </c>
      <c r="G30" s="12" t="e">
        <f>'2012-cap C1'!#REF!+#REF!+'2012 -cap C3'!G31+'2012-cap C4'!G31+'2012-cap C5'!H31+'2012-cap C6'!G31+'2012-cap C7'!G31+#REF!+#REF!+#REF!</f>
        <v>#REF!</v>
      </c>
      <c r="H30" s="12" t="e">
        <f>'2012-cap C1'!#REF!+#REF!+'2012 -cap C3'!#REF!+'2012-cap C4'!H31+'2012-cap C5'!#REF!+'2012-cap C6'!H31+'2012-cap C7'!H31+#REF!+#REF!+#REF!</f>
        <v>#REF!</v>
      </c>
      <c r="J30"/>
    </row>
    <row r="31" spans="1:10" x14ac:dyDescent="0.2">
      <c r="A31" s="11" t="s">
        <v>22</v>
      </c>
      <c r="B31" s="12" t="e">
        <f>'2012-cap C1'!F33+#REF!+'2012 -cap C3'!B32+'2012-cap C4'!B32+'2012-cap C5'!B32+'2012-cap C6'!B32+'2012-cap C7'!B32+#REF!+#REF!+#REF!</f>
        <v>#REF!</v>
      </c>
      <c r="C31" s="12" t="e">
        <f>'2012-cap C1'!G33+#REF!+'2012 -cap C3'!C32+'2012-cap C4'!C32+'2012-cap C5'!C32+'2012-cap C6'!C32+'2012-cap C7'!C32+#REF!+#REF!+#REF!</f>
        <v>#REF!</v>
      </c>
      <c r="D31" s="12" t="e">
        <f>'2012-cap C1'!#REF!+#REF!+'2012 -cap C3'!D32+'2012-cap C4'!D32+'2012-cap C5'!E32+'2012-cap C6'!D32+'2012-cap C7'!D32+#REF!+#REF!+#REF!</f>
        <v>#REF!</v>
      </c>
      <c r="E31" s="12" t="e">
        <f>'2012-cap C1'!#REF!+#REF!+'2012 -cap C3'!E32+'2012-cap C4'!E32+'2012-cap C5'!F32+'2012-cap C6'!E32+'2012-cap C7'!E32+#REF!+#REF!+#REF!</f>
        <v>#REF!</v>
      </c>
      <c r="F31" s="12" t="e">
        <f>'2012-cap C1'!#REF!+#REF!+'2012 -cap C3'!F32+'2012-cap C4'!F32+'2012-cap C5'!G32+'2012-cap C6'!F32+'2012-cap C7'!F32+#REF!+#REF!+#REF!</f>
        <v>#REF!</v>
      </c>
      <c r="G31" s="12" t="e">
        <f>'2012-cap C1'!#REF!+#REF!+'2012 -cap C3'!G32+'2012-cap C4'!G32+'2012-cap C5'!H32+'2012-cap C6'!G32+'2012-cap C7'!G32+#REF!+#REF!+#REF!</f>
        <v>#REF!</v>
      </c>
      <c r="H31" s="12" t="e">
        <f>'2012-cap C1'!#REF!+#REF!+'2012 -cap C3'!#REF!+'2012-cap C4'!H32+'2012-cap C5'!#REF!+'2012-cap C6'!H32+'2012-cap C7'!H32+#REF!+#REF!+#REF!</f>
        <v>#REF!</v>
      </c>
      <c r="J31"/>
    </row>
    <row r="32" spans="1:10" x14ac:dyDescent="0.2">
      <c r="A32" s="11" t="s">
        <v>28</v>
      </c>
      <c r="B32" s="12" t="e">
        <f>'2012-cap C1'!F34+#REF!+'2012 -cap C3'!B33+'2012-cap C4'!B33+'2012-cap C5'!B33+'2012-cap C6'!B33+'2012-cap C7'!B33+#REF!+#REF!+#REF!</f>
        <v>#REF!</v>
      </c>
      <c r="C32" s="12" t="e">
        <f>'2012-cap C1'!G34+#REF!+'2012 -cap C3'!C33+'2012-cap C4'!C33+'2012-cap C5'!C33+'2012-cap C6'!C33+'2012-cap C7'!C33+#REF!+#REF!+#REF!</f>
        <v>#REF!</v>
      </c>
      <c r="D32" s="12" t="e">
        <f>'2012-cap C1'!#REF!+#REF!+'2012 -cap C3'!D33+'2012-cap C4'!D33+'2012-cap C5'!E33+'2012-cap C6'!D33+'2012-cap C7'!D33+#REF!+#REF!+#REF!</f>
        <v>#REF!</v>
      </c>
      <c r="E32" s="12" t="e">
        <f>'2012-cap C1'!#REF!+#REF!+'2012 -cap C3'!E33+'2012-cap C4'!E33+'2012-cap C5'!F33+'2012-cap C6'!E33+'2012-cap C7'!E33+#REF!+#REF!+#REF!</f>
        <v>#REF!</v>
      </c>
      <c r="F32" s="12" t="e">
        <f>'2012-cap C1'!#REF!+#REF!+'2012 -cap C3'!F33+'2012-cap C4'!F33+'2012-cap C5'!G33+'2012-cap C6'!F33+'2012-cap C7'!F33+#REF!+#REF!+#REF!</f>
        <v>#REF!</v>
      </c>
      <c r="G32" s="12" t="e">
        <f>'2012-cap C1'!#REF!+#REF!+'2012 -cap C3'!G33+'2012-cap C4'!G33+'2012-cap C5'!H33+'2012-cap C6'!G33+'2012-cap C7'!G33+#REF!+#REF!+#REF!</f>
        <v>#REF!</v>
      </c>
      <c r="H32" s="12" t="e">
        <f>'2012-cap C1'!#REF!+#REF!+'2012 -cap C3'!#REF!+'2012-cap C4'!H33+'2012-cap C5'!#REF!+'2012-cap C6'!H33+'2012-cap C7'!H33+#REF!+#REF!+#REF!</f>
        <v>#REF!</v>
      </c>
      <c r="J32"/>
    </row>
    <row r="33" spans="1:10" x14ac:dyDescent="0.2">
      <c r="A33" s="11" t="s">
        <v>29</v>
      </c>
      <c r="B33" s="12" t="e">
        <f>'2012-cap C1'!F35+#REF!+'2012 -cap C3'!B34+'2012-cap C4'!B34+'2012-cap C5'!B34+'2012-cap C6'!B34+'2012-cap C7'!B34+#REF!+#REF!+#REF!</f>
        <v>#REF!</v>
      </c>
      <c r="C33" s="12" t="e">
        <f>'2012-cap C1'!G35+#REF!+'2012 -cap C3'!C34+'2012-cap C4'!C34+'2012-cap C5'!C34+'2012-cap C6'!C34+'2012-cap C7'!C34+#REF!+#REF!+#REF!</f>
        <v>#REF!</v>
      </c>
      <c r="D33" s="12" t="e">
        <f>'2012-cap C1'!#REF!+#REF!+'2012 -cap C3'!D34+'2012-cap C4'!D34+'2012-cap C5'!E34+'2012-cap C6'!D34+'2012-cap C7'!D34+#REF!+#REF!+#REF!</f>
        <v>#REF!</v>
      </c>
      <c r="E33" s="12" t="e">
        <f>'2012-cap C1'!#REF!+#REF!+'2012 -cap C3'!E34+'2012-cap C4'!E34+'2012-cap C5'!F34+'2012-cap C6'!E34+'2012-cap C7'!E34+#REF!+#REF!+#REF!</f>
        <v>#REF!</v>
      </c>
      <c r="F33" s="12" t="e">
        <f>'2012-cap C1'!#REF!+#REF!+'2012 -cap C3'!F34+'2012-cap C4'!F34+'2012-cap C5'!G34+'2012-cap C6'!F34+'2012-cap C7'!F34+#REF!+#REF!+#REF!</f>
        <v>#REF!</v>
      </c>
      <c r="G33" s="12" t="e">
        <f>'2012-cap C1'!#REF!+#REF!+'2012 -cap C3'!G34+'2012-cap C4'!G34+'2012-cap C5'!H34+'2012-cap C6'!G34+'2012-cap C7'!G34+#REF!+#REF!+#REF!</f>
        <v>#REF!</v>
      </c>
      <c r="H33" s="12" t="e">
        <f>'2012-cap C1'!#REF!+#REF!+'2012 -cap C3'!#REF!+'2012-cap C4'!H34+'2012-cap C5'!#REF!+'2012-cap C6'!H34+'2012-cap C7'!H34+#REF!+#REF!+#REF!</f>
        <v>#REF!</v>
      </c>
      <c r="J33"/>
    </row>
    <row r="34" spans="1:10" x14ac:dyDescent="0.2">
      <c r="A34" s="11" t="s">
        <v>31</v>
      </c>
      <c r="B34" s="12" t="e">
        <f>'2012-cap C1'!F36+#REF!+'2012 -cap C3'!B35+'2012-cap C4'!B35+'2012-cap C5'!B35+'2012-cap C6'!B35+'2012-cap C7'!B35+#REF!+#REF!+#REF!</f>
        <v>#REF!</v>
      </c>
      <c r="C34" s="12" t="e">
        <f>'2012-cap C1'!G36+#REF!+'2012 -cap C3'!C35+'2012-cap C4'!C35+'2012-cap C5'!C35+'2012-cap C6'!C35+'2012-cap C7'!C35+#REF!+#REF!+#REF!</f>
        <v>#REF!</v>
      </c>
      <c r="D34" s="12" t="e">
        <f>'2012-cap C1'!#REF!+#REF!+'2012 -cap C3'!D35+'2012-cap C4'!D35+'2012-cap C5'!E35+'2012-cap C6'!D35+'2012-cap C7'!D35+#REF!+#REF!+#REF!</f>
        <v>#REF!</v>
      </c>
      <c r="E34" s="12" t="e">
        <f>'2012-cap C1'!#REF!+#REF!+'2012 -cap C3'!E35+'2012-cap C4'!E35+'2012-cap C5'!F35+'2012-cap C6'!E35+'2012-cap C7'!E35+#REF!+#REF!+#REF!</f>
        <v>#REF!</v>
      </c>
      <c r="F34" s="12" t="e">
        <f>'2012-cap C1'!#REF!+#REF!+'2012 -cap C3'!F35+'2012-cap C4'!F35+'2012-cap C5'!G35+'2012-cap C6'!F35+'2012-cap C7'!F35+#REF!+#REF!+#REF!</f>
        <v>#REF!</v>
      </c>
      <c r="G34" s="12" t="e">
        <f>'2012-cap C1'!#REF!+#REF!+'2012 -cap C3'!G35+'2012-cap C4'!G35+'2012-cap C5'!H35+'2012-cap C6'!G35+'2012-cap C7'!G35+#REF!+#REF!+#REF!</f>
        <v>#REF!</v>
      </c>
      <c r="H34" s="12" t="e">
        <f>'2012-cap C1'!#REF!+#REF!+'2012 -cap C3'!#REF!+'2012-cap C4'!H35+'2012-cap C5'!#REF!+'2012-cap C6'!H35+'2012-cap C7'!H35+#REF!+#REF!+#REF!</f>
        <v>#REF!</v>
      </c>
      <c r="J34"/>
    </row>
    <row r="35" spans="1:10" x14ac:dyDescent="0.2">
      <c r="A35" s="11" t="s">
        <v>30</v>
      </c>
      <c r="B35" s="12" t="e">
        <f>'2012-cap C1'!F37+#REF!+'2012 -cap C3'!B36+'2012-cap C4'!B36+'2012-cap C5'!B36+'2012-cap C6'!B36+'2012-cap C7'!B36+#REF!+#REF!+#REF!</f>
        <v>#REF!</v>
      </c>
      <c r="C35" s="12" t="e">
        <f>'2012-cap C1'!G37+#REF!+'2012 -cap C3'!C36+'2012-cap C4'!C36+'2012-cap C5'!C36+'2012-cap C6'!C36+'2012-cap C7'!C36+#REF!+#REF!+#REF!</f>
        <v>#REF!</v>
      </c>
      <c r="D35" s="12" t="e">
        <f>'2012-cap C1'!#REF!+#REF!+'2012 -cap C3'!D36+'2012-cap C4'!D36+'2012-cap C5'!E36+'2012-cap C6'!D36+'2012-cap C7'!D36+#REF!+#REF!+#REF!</f>
        <v>#REF!</v>
      </c>
      <c r="E35" s="12" t="e">
        <f>'2012-cap C1'!#REF!+#REF!+'2012 -cap C3'!E36+'2012-cap C4'!E36+'2012-cap C5'!F36+'2012-cap C6'!E36+'2012-cap C7'!E36+#REF!+#REF!+#REF!</f>
        <v>#REF!</v>
      </c>
      <c r="F35" s="12" t="e">
        <f>'2012-cap C1'!#REF!+#REF!+'2012 -cap C3'!F36+'2012-cap C4'!F36+'2012-cap C5'!G36+'2012-cap C6'!F36+'2012-cap C7'!F36+#REF!+#REF!+#REF!</f>
        <v>#REF!</v>
      </c>
      <c r="G35" s="12" t="e">
        <f>'2012-cap C1'!#REF!+#REF!+'2012 -cap C3'!G36+'2012-cap C4'!G36+'2012-cap C5'!H36+'2012-cap C6'!G36+'2012-cap C7'!G36+#REF!+#REF!+#REF!</f>
        <v>#REF!</v>
      </c>
      <c r="H35" s="12" t="e">
        <f>'2012-cap C1'!#REF!+#REF!+'2012 -cap C3'!#REF!+'2012-cap C4'!H36+'2012-cap C5'!#REF!+'2012-cap C6'!H36+'2012-cap C7'!H36+#REF!+#REF!+#REF!</f>
        <v>#REF!</v>
      </c>
      <c r="J35"/>
    </row>
    <row r="36" spans="1:10" x14ac:dyDescent="0.2">
      <c r="A36" s="11" t="s">
        <v>107</v>
      </c>
      <c r="B36" s="12" t="e">
        <f>'2012-cap C1'!F38+#REF!+'2012 -cap C3'!B37+'2012-cap C4'!B37+'2012-cap C5'!B37+'2012-cap C6'!B37+'2012-cap C7'!B37+#REF!+#REF!+#REF!</f>
        <v>#REF!</v>
      </c>
      <c r="C36" s="12" t="e">
        <f>'2012-cap C1'!G38+#REF!+'2012 -cap C3'!C37+'2012-cap C4'!C37+'2012-cap C5'!C37+'2012-cap C6'!C37+'2012-cap C7'!C37+#REF!+#REF!+#REF!</f>
        <v>#REF!</v>
      </c>
      <c r="D36" s="12" t="e">
        <f>'2012-cap C1'!#REF!+#REF!+'2012 -cap C3'!D37+'2012-cap C4'!D37+'2012-cap C5'!E37+'2012-cap C6'!D37+'2012-cap C7'!D37+#REF!+#REF!+#REF!</f>
        <v>#REF!</v>
      </c>
      <c r="E36" s="12" t="e">
        <f>'2012-cap C1'!#REF!+#REF!+'2012 -cap C3'!E37+'2012-cap C4'!E37+'2012-cap C5'!F37+'2012-cap C6'!E37+'2012-cap C7'!E37+#REF!+#REF!+#REF!</f>
        <v>#REF!</v>
      </c>
      <c r="F36" s="12" t="e">
        <f>'2012-cap C1'!#REF!+#REF!+'2012 -cap C3'!F37+'2012-cap C4'!F37+'2012-cap C5'!G37+'2012-cap C6'!F37+'2012-cap C7'!F37+#REF!+#REF!+#REF!</f>
        <v>#REF!</v>
      </c>
      <c r="G36" s="12" t="e">
        <f>'2012-cap C1'!#REF!+#REF!+'2012 -cap C3'!G37+'2012-cap C4'!G37+'2012-cap C5'!H37+'2012-cap C6'!G37+'2012-cap C7'!G37+#REF!+#REF!+#REF!</f>
        <v>#REF!</v>
      </c>
      <c r="H36" s="12" t="e">
        <f>'2012-cap C1'!#REF!+#REF!+'2012 -cap C3'!#REF!+'2012-cap C4'!H37+'2012-cap C5'!#REF!+'2012-cap C6'!H37+'2012-cap C7'!H37+#REF!+#REF!+#REF!</f>
        <v>#REF!</v>
      </c>
      <c r="J36"/>
    </row>
    <row r="37" spans="1:10" x14ac:dyDescent="0.2">
      <c r="A37" s="11" t="s">
        <v>32</v>
      </c>
      <c r="B37" s="12" t="e">
        <f>'2012-cap C1'!F39+#REF!+'2012 -cap C3'!B38+'2012-cap C4'!B38+'2012-cap C5'!B38+'2012-cap C6'!B38+'2012-cap C7'!B38+#REF!+#REF!+#REF!</f>
        <v>#REF!</v>
      </c>
      <c r="C37" s="12" t="e">
        <f>'2012-cap C1'!G39+#REF!+'2012 -cap C3'!C38+'2012-cap C4'!C38+'2012-cap C5'!C38+'2012-cap C6'!C38+'2012-cap C7'!C38+#REF!+#REF!+#REF!</f>
        <v>#REF!</v>
      </c>
      <c r="D37" s="12" t="e">
        <f>'2012-cap C1'!#REF!+#REF!+'2012 -cap C3'!D38+'2012-cap C4'!D38+'2012-cap C5'!E38+'2012-cap C6'!D38+'2012-cap C7'!D38+#REF!+#REF!+#REF!</f>
        <v>#REF!</v>
      </c>
      <c r="E37" s="12" t="e">
        <f>'2012-cap C1'!#REF!+#REF!+'2012 -cap C3'!E38+'2012-cap C4'!E38+'2012-cap C5'!F38+'2012-cap C6'!E38+'2012-cap C7'!E38+#REF!+#REF!+#REF!</f>
        <v>#REF!</v>
      </c>
      <c r="F37" s="12" t="e">
        <f>'2012-cap C1'!#REF!+#REF!+'2012 -cap C3'!F38+'2012-cap C4'!F38+'2012-cap C5'!G38+'2012-cap C6'!F38+'2012-cap C7'!F38+#REF!+#REF!+#REF!</f>
        <v>#REF!</v>
      </c>
      <c r="G37" s="12" t="e">
        <f>'2012-cap C1'!#REF!+#REF!+'2012 -cap C3'!G38+'2012-cap C4'!G38+'2012-cap C5'!H38+'2012-cap C6'!G38+'2012-cap C7'!G38+#REF!+#REF!+#REF!</f>
        <v>#REF!</v>
      </c>
      <c r="H37" s="12" t="e">
        <f>'2012-cap C1'!#REF!+#REF!+'2012 -cap C3'!#REF!+'2012-cap C4'!H38+'2012-cap C5'!#REF!+'2012-cap C6'!H38+'2012-cap C7'!H38+#REF!+#REF!+#REF!</f>
        <v>#REF!</v>
      </c>
      <c r="J37"/>
    </row>
    <row r="38" spans="1:10" x14ac:dyDescent="0.2">
      <c r="A38" s="11" t="s">
        <v>33</v>
      </c>
      <c r="B38" s="12" t="e">
        <f>'2012-cap C1'!F40+#REF!+'2012 -cap C3'!B39+'2012-cap C4'!B39+'2012-cap C5'!B39+'2012-cap C6'!B39+'2012-cap C7'!B39+#REF!+#REF!+#REF!</f>
        <v>#REF!</v>
      </c>
      <c r="C38" s="12" t="e">
        <f>'2012-cap C1'!G40+#REF!+'2012 -cap C3'!C39+'2012-cap C4'!C39+'2012-cap C5'!C39+'2012-cap C6'!C39+'2012-cap C7'!C39+#REF!+#REF!+#REF!</f>
        <v>#REF!</v>
      </c>
      <c r="D38" s="12" t="e">
        <f>'2012-cap C1'!#REF!+#REF!+'2012 -cap C3'!D39+'2012-cap C4'!D39+'2012-cap C5'!E39+'2012-cap C6'!D39+'2012-cap C7'!D39+#REF!+#REF!+#REF!</f>
        <v>#REF!</v>
      </c>
      <c r="E38" s="12" t="e">
        <f>'2012-cap C1'!#REF!+#REF!+'2012 -cap C3'!E39+'2012-cap C4'!E39+'2012-cap C5'!F39+'2012-cap C6'!E39+'2012-cap C7'!E39+#REF!+#REF!+#REF!</f>
        <v>#REF!</v>
      </c>
      <c r="F38" s="12" t="e">
        <f>'2012-cap C1'!#REF!+#REF!+'2012 -cap C3'!F39+'2012-cap C4'!F39+'2012-cap C5'!G39+'2012-cap C6'!F39+'2012-cap C7'!F39+#REF!+#REF!+#REF!</f>
        <v>#REF!</v>
      </c>
      <c r="G38" s="12" t="e">
        <f>'2012-cap C1'!#REF!+#REF!+'2012 -cap C3'!G39+'2012-cap C4'!G39+'2012-cap C5'!H39+'2012-cap C6'!G39+'2012-cap C7'!G39+#REF!+#REF!+#REF!</f>
        <v>#REF!</v>
      </c>
      <c r="H38" s="12" t="e">
        <f>'2012-cap C1'!#REF!+#REF!+'2012 -cap C3'!#REF!+'2012-cap C4'!H39+'2012-cap C5'!#REF!+'2012-cap C6'!H39+'2012-cap C7'!H39+#REF!+#REF!+#REF!</f>
        <v>#REF!</v>
      </c>
      <c r="J38"/>
    </row>
    <row r="39" spans="1:10" x14ac:dyDescent="0.2">
      <c r="A39" s="11" t="s">
        <v>34</v>
      </c>
      <c r="B39" s="12" t="e">
        <f>'2012-cap C1'!F41+#REF!+'2012 -cap C3'!B40+'2012-cap C4'!B40+'2012-cap C5'!B40+'2012-cap C6'!B40+'2012-cap C7'!B40+#REF!+#REF!+#REF!</f>
        <v>#REF!</v>
      </c>
      <c r="C39" s="12" t="e">
        <f>'2012-cap C1'!G41+#REF!+'2012 -cap C3'!C40+'2012-cap C4'!C40+'2012-cap C5'!C40+'2012-cap C6'!C40+'2012-cap C7'!C40+#REF!+#REF!+#REF!</f>
        <v>#REF!</v>
      </c>
      <c r="D39" s="12" t="e">
        <f>'2012-cap C1'!#REF!+#REF!+'2012 -cap C3'!D40+'2012-cap C4'!D40+'2012-cap C5'!E40+'2012-cap C6'!D40+'2012-cap C7'!D40+#REF!+#REF!+#REF!</f>
        <v>#REF!</v>
      </c>
      <c r="E39" s="12" t="e">
        <f>'2012-cap C1'!#REF!+#REF!+'2012 -cap C3'!E40+'2012-cap C4'!E40+'2012-cap C5'!F40+'2012-cap C6'!E40+'2012-cap C7'!E40+#REF!+#REF!+#REF!</f>
        <v>#REF!</v>
      </c>
      <c r="F39" s="12" t="e">
        <f>'2012-cap C1'!#REF!+#REF!+'2012 -cap C3'!F40+'2012-cap C4'!F40+'2012-cap C5'!G40+'2012-cap C6'!F40+'2012-cap C7'!F40+#REF!+#REF!+#REF!</f>
        <v>#REF!</v>
      </c>
      <c r="G39" s="12" t="e">
        <f>'2012-cap C1'!#REF!+#REF!+'2012 -cap C3'!G40+'2012-cap C4'!G40+'2012-cap C5'!H40+'2012-cap C6'!G40+'2012-cap C7'!G40+#REF!+#REF!+#REF!</f>
        <v>#REF!</v>
      </c>
      <c r="H39" s="12" t="e">
        <f>'2012-cap C1'!#REF!+#REF!+'2012 -cap C3'!#REF!+'2012-cap C4'!H40+'2012-cap C5'!#REF!+'2012-cap C6'!H40+'2012-cap C7'!H40+#REF!+#REF!+#REF!</f>
        <v>#REF!</v>
      </c>
      <c r="J39"/>
    </row>
    <row r="40" spans="1:10" x14ac:dyDescent="0.2">
      <c r="A40" s="11" t="s">
        <v>35</v>
      </c>
      <c r="B40" s="12" t="e">
        <f>'2012-cap C1'!F42+#REF!+'2012 -cap C3'!B41+'2012-cap C4'!B41+'2012-cap C5'!B41+'2012-cap C6'!B41+'2012-cap C7'!B41+#REF!+#REF!+#REF!</f>
        <v>#REF!</v>
      </c>
      <c r="C40" s="12" t="e">
        <f>'2012-cap C1'!G42+#REF!+'2012 -cap C3'!C41+'2012-cap C4'!C41+'2012-cap C5'!C41+'2012-cap C6'!C41+'2012-cap C7'!C41+#REF!+#REF!+#REF!</f>
        <v>#REF!</v>
      </c>
      <c r="D40" s="12" t="e">
        <f>'2012-cap C1'!#REF!+#REF!+'2012 -cap C3'!D41+'2012-cap C4'!D41+'2012-cap C5'!E41+'2012-cap C6'!D41+'2012-cap C7'!D41+#REF!+#REF!+#REF!</f>
        <v>#REF!</v>
      </c>
      <c r="E40" s="12" t="e">
        <f>'2012-cap C1'!#REF!+#REF!+'2012 -cap C3'!E41+'2012-cap C4'!E41+'2012-cap C5'!F41+'2012-cap C6'!E41+'2012-cap C7'!E41+#REF!+#REF!+#REF!</f>
        <v>#REF!</v>
      </c>
      <c r="F40" s="12" t="e">
        <f>'2012-cap C1'!#REF!+#REF!+'2012 -cap C3'!F41+'2012-cap C4'!F41+'2012-cap C5'!G41+'2012-cap C6'!F41+'2012-cap C7'!F41+#REF!+#REF!+#REF!</f>
        <v>#REF!</v>
      </c>
      <c r="G40" s="12" t="e">
        <f>'2012-cap C1'!#REF!+#REF!+'2012 -cap C3'!G41+'2012-cap C4'!G41+'2012-cap C5'!H41+'2012-cap C6'!G41+'2012-cap C7'!G41+#REF!+#REF!+#REF!</f>
        <v>#REF!</v>
      </c>
      <c r="H40" s="12" t="e">
        <f>'2012-cap C1'!#REF!+#REF!+'2012 -cap C3'!#REF!+'2012-cap C4'!H41+'2012-cap C5'!#REF!+'2012-cap C6'!H41+'2012-cap C7'!H41+#REF!+#REF!+#REF!</f>
        <v>#REF!</v>
      </c>
      <c r="J40"/>
    </row>
    <row r="41" spans="1:10" x14ac:dyDescent="0.2">
      <c r="A41" s="11" t="s">
        <v>36</v>
      </c>
      <c r="B41" s="12" t="e">
        <f>'2012-cap C1'!F43+#REF!+'2012 -cap C3'!B42+'2012-cap C4'!B42+'2012-cap C5'!B42+'2012-cap C6'!B42+'2012-cap C7'!B42+#REF!+#REF!+#REF!</f>
        <v>#REF!</v>
      </c>
      <c r="C41" s="12" t="e">
        <f>'2012-cap C1'!G43+#REF!+'2012 -cap C3'!C42+'2012-cap C4'!C42+'2012-cap C5'!C42+'2012-cap C6'!C42+'2012-cap C7'!C42+#REF!+#REF!+#REF!</f>
        <v>#REF!</v>
      </c>
      <c r="D41" s="12" t="e">
        <f>'2012-cap C1'!#REF!+#REF!+'2012 -cap C3'!D42+'2012-cap C4'!D42+'2012-cap C5'!E42+'2012-cap C6'!D42+'2012-cap C7'!D42+#REF!+#REF!+#REF!</f>
        <v>#REF!</v>
      </c>
      <c r="E41" s="12" t="e">
        <f>'2012-cap C1'!#REF!+#REF!+'2012 -cap C3'!E42+'2012-cap C4'!E42+'2012-cap C5'!F42+'2012-cap C6'!E42+'2012-cap C7'!E42+#REF!+#REF!+#REF!</f>
        <v>#REF!</v>
      </c>
      <c r="F41" s="12" t="e">
        <f>'2012-cap C1'!#REF!+#REF!+'2012 -cap C3'!F42+'2012-cap C4'!F42+'2012-cap C5'!G42+'2012-cap C6'!F42+'2012-cap C7'!F42+#REF!+#REF!+#REF!</f>
        <v>#REF!</v>
      </c>
      <c r="G41" s="12" t="e">
        <f>'2012-cap C1'!#REF!+#REF!+'2012 -cap C3'!G42+'2012-cap C4'!G42+'2012-cap C5'!H42+'2012-cap C6'!G42+'2012-cap C7'!G42+#REF!+#REF!+#REF!</f>
        <v>#REF!</v>
      </c>
      <c r="H41" s="12" t="e">
        <f>'2012-cap C1'!#REF!+#REF!+'2012 -cap C3'!#REF!+'2012-cap C4'!H42+'2012-cap C5'!#REF!+'2012-cap C6'!H42+'2012-cap C7'!H42+#REF!+#REF!+#REF!</f>
        <v>#REF!</v>
      </c>
      <c r="J41"/>
    </row>
    <row r="42" spans="1:10" x14ac:dyDescent="0.2">
      <c r="A42" s="11" t="s">
        <v>37</v>
      </c>
      <c r="B42" s="12" t="e">
        <f>'2012-cap C1'!F44+#REF!+'2012 -cap C3'!B43+'2012-cap C4'!B43+'2012-cap C5'!B43+'2012-cap C6'!B43+'2012-cap C7'!B43+#REF!+#REF!+#REF!</f>
        <v>#REF!</v>
      </c>
      <c r="C42" s="12" t="e">
        <f>'2012-cap C1'!G44+#REF!+'2012 -cap C3'!C43+'2012-cap C4'!C43+'2012-cap C5'!C43+'2012-cap C6'!C43+'2012-cap C7'!C43+#REF!+#REF!+#REF!</f>
        <v>#REF!</v>
      </c>
      <c r="D42" s="12" t="e">
        <f>'2012-cap C1'!#REF!+#REF!+'2012 -cap C3'!D43+'2012-cap C4'!D43+'2012-cap C5'!E43+'2012-cap C6'!D43+'2012-cap C7'!D43+#REF!+#REF!+#REF!</f>
        <v>#REF!</v>
      </c>
      <c r="E42" s="12" t="e">
        <f>'2012-cap C1'!#REF!+#REF!+'2012 -cap C3'!E43+'2012-cap C4'!E43+'2012-cap C5'!F43+'2012-cap C6'!E43+'2012-cap C7'!E43+#REF!+#REF!+#REF!</f>
        <v>#REF!</v>
      </c>
      <c r="F42" s="12" t="e">
        <f>'2012-cap C1'!#REF!+#REF!+'2012 -cap C3'!F43+'2012-cap C4'!F43+'2012-cap C5'!G43+'2012-cap C6'!F43+'2012-cap C7'!F43+#REF!+#REF!+#REF!</f>
        <v>#REF!</v>
      </c>
      <c r="G42" s="12" t="e">
        <f>'2012-cap C1'!#REF!+#REF!+'2012 -cap C3'!G43+'2012-cap C4'!G43+'2012-cap C5'!H43+'2012-cap C6'!G43+'2012-cap C7'!G43+#REF!+#REF!+#REF!</f>
        <v>#REF!</v>
      </c>
      <c r="H42" s="12" t="e">
        <f>'2012-cap C1'!#REF!+#REF!+'2012 -cap C3'!#REF!+'2012-cap C4'!H43+'2012-cap C5'!#REF!+'2012-cap C6'!H43+'2012-cap C7'!H43+#REF!+#REF!+#REF!</f>
        <v>#REF!</v>
      </c>
      <c r="J42"/>
    </row>
    <row r="43" spans="1:10" x14ac:dyDescent="0.2">
      <c r="A43" s="11" t="s">
        <v>78</v>
      </c>
      <c r="B43" s="12" t="e">
        <f>'2012-cap C1'!F45+#REF!+'2012 -cap C3'!B44+'2012-cap C4'!B44+'2012-cap C5'!B44+'2012-cap C6'!B44+'2012-cap C7'!B44+#REF!+#REF!+#REF!</f>
        <v>#REF!</v>
      </c>
      <c r="C43" s="12" t="e">
        <f>'2012-cap C1'!G45+#REF!+'2012 -cap C3'!C44+'2012-cap C4'!C44+'2012-cap C5'!C44+'2012-cap C6'!C44+'2012-cap C7'!C44+#REF!+#REF!+#REF!</f>
        <v>#REF!</v>
      </c>
      <c r="D43" s="12" t="e">
        <f>'2012-cap C1'!#REF!+#REF!+'2012 -cap C3'!D44+'2012-cap C4'!D44+'2012-cap C5'!E44+'2012-cap C6'!D44+'2012-cap C7'!D44+#REF!+#REF!+#REF!</f>
        <v>#REF!</v>
      </c>
      <c r="E43" s="12" t="e">
        <f>'2012-cap C1'!#REF!+#REF!+'2012 -cap C3'!E44+'2012-cap C4'!E44+'2012-cap C5'!F44+'2012-cap C6'!E44+'2012-cap C7'!E44+#REF!+#REF!+#REF!</f>
        <v>#REF!</v>
      </c>
      <c r="F43" s="12" t="e">
        <f>'2012-cap C1'!#REF!+#REF!+'2012 -cap C3'!F44+'2012-cap C4'!F44+'2012-cap C5'!G44+'2012-cap C6'!F44+'2012-cap C7'!F44+#REF!+#REF!+#REF!</f>
        <v>#REF!</v>
      </c>
      <c r="G43" s="12" t="e">
        <f>'2012-cap C1'!#REF!+#REF!+'2012 -cap C3'!G44+'2012-cap C4'!G44+'2012-cap C5'!H44+'2012-cap C6'!G44+'2012-cap C7'!G44+#REF!+#REF!+#REF!</f>
        <v>#REF!</v>
      </c>
      <c r="H43" s="12" t="e">
        <f>'2012-cap C1'!#REF!+#REF!+'2012 -cap C3'!#REF!+'2012-cap C4'!H44+'2012-cap C5'!#REF!+'2012-cap C6'!H44+'2012-cap C7'!H44+#REF!+#REF!+#REF!</f>
        <v>#REF!</v>
      </c>
      <c r="J43"/>
    </row>
    <row r="44" spans="1:10" x14ac:dyDescent="0.2">
      <c r="A44" s="11" t="s">
        <v>43</v>
      </c>
      <c r="B44" s="12" t="e">
        <f>'2012-cap C1'!F46+#REF!+'2012 -cap C3'!B45+'2012-cap C4'!B45+'2012-cap C5'!B45+'2012-cap C6'!B45+'2012-cap C7'!B45+#REF!+#REF!+#REF!</f>
        <v>#REF!</v>
      </c>
      <c r="C44" s="12" t="e">
        <f>'2012-cap C1'!G46+#REF!+'2012 -cap C3'!C45+'2012-cap C4'!C45+'2012-cap C5'!C45+'2012-cap C6'!C45+'2012-cap C7'!C45+#REF!+#REF!+#REF!</f>
        <v>#REF!</v>
      </c>
      <c r="D44" s="12" t="e">
        <f>'2012-cap C1'!#REF!+#REF!+'2012 -cap C3'!D45+'2012-cap C4'!D45+'2012-cap C5'!E45+'2012-cap C6'!D45+'2012-cap C7'!D45+#REF!+#REF!+#REF!</f>
        <v>#REF!</v>
      </c>
      <c r="E44" s="12" t="e">
        <f>'2012-cap C1'!#REF!+#REF!+'2012 -cap C3'!E45+'2012-cap C4'!E45+'2012-cap C5'!F45+'2012-cap C6'!E45+'2012-cap C7'!E45+#REF!+#REF!+#REF!</f>
        <v>#REF!</v>
      </c>
      <c r="F44" s="12" t="e">
        <f>'2012-cap C1'!#REF!+#REF!+'2012 -cap C3'!F45+'2012-cap C4'!F45+'2012-cap C5'!G45+'2012-cap C6'!F45+'2012-cap C7'!F45+#REF!+#REF!+#REF!</f>
        <v>#REF!</v>
      </c>
      <c r="G44" s="12" t="e">
        <f>'2012-cap C1'!#REF!+#REF!+'2012 -cap C3'!G45+'2012-cap C4'!G45+'2012-cap C5'!H45+'2012-cap C6'!G45+'2012-cap C7'!G45+#REF!+#REF!+#REF!</f>
        <v>#REF!</v>
      </c>
      <c r="H44" s="12" t="e">
        <f>'2012-cap C1'!#REF!+#REF!+'2012 -cap C3'!#REF!+'2012-cap C4'!H45+'2012-cap C5'!#REF!+'2012-cap C6'!H45+'2012-cap C7'!H45+#REF!+#REF!+#REF!</f>
        <v>#REF!</v>
      </c>
      <c r="J44"/>
    </row>
    <row r="45" spans="1:10" x14ac:dyDescent="0.2">
      <c r="A45" s="11" t="s">
        <v>40</v>
      </c>
      <c r="B45" s="12" t="e">
        <f>'2012-cap C1'!F47+#REF!+'2012 -cap C3'!B46+'2012-cap C4'!B46+'2012-cap C5'!B46+'2012-cap C6'!B46+'2012-cap C7'!B46+#REF!+#REF!+#REF!</f>
        <v>#REF!</v>
      </c>
      <c r="C45" s="12" t="e">
        <f>'2012-cap C1'!G47+#REF!+'2012 -cap C3'!C46+'2012-cap C4'!C46+'2012-cap C5'!C46+'2012-cap C6'!C46+'2012-cap C7'!C46+#REF!+#REF!+#REF!</f>
        <v>#REF!</v>
      </c>
      <c r="D45" s="12" t="e">
        <f>'2012-cap C1'!#REF!+#REF!+'2012 -cap C3'!D46+'2012-cap C4'!D46+'2012-cap C5'!E46+'2012-cap C6'!D46+'2012-cap C7'!D46+#REF!+#REF!+#REF!</f>
        <v>#REF!</v>
      </c>
      <c r="E45" s="12" t="e">
        <f>'2012-cap C1'!#REF!+#REF!+'2012 -cap C3'!E46+'2012-cap C4'!E46+'2012-cap C5'!F46+'2012-cap C6'!E46+'2012-cap C7'!E46+#REF!+#REF!+#REF!</f>
        <v>#REF!</v>
      </c>
      <c r="F45" s="12" t="e">
        <f>'2012-cap C1'!#REF!+#REF!+'2012 -cap C3'!F46+'2012-cap C4'!F46+'2012-cap C5'!G46+'2012-cap C6'!F46+'2012-cap C7'!F46+#REF!+#REF!+#REF!</f>
        <v>#REF!</v>
      </c>
      <c r="G45" s="12" t="e">
        <f>'2012-cap C1'!#REF!+#REF!+'2012 -cap C3'!G46+'2012-cap C4'!G46+'2012-cap C5'!H46+'2012-cap C6'!G46+'2012-cap C7'!G46+#REF!+#REF!+#REF!</f>
        <v>#REF!</v>
      </c>
      <c r="H45" s="12" t="e">
        <f>'2012-cap C1'!#REF!+#REF!+'2012 -cap C3'!#REF!+'2012-cap C4'!H46+'2012-cap C5'!#REF!+'2012-cap C6'!H46+'2012-cap C7'!H46+#REF!+#REF!+#REF!</f>
        <v>#REF!</v>
      </c>
      <c r="J45"/>
    </row>
    <row r="46" spans="1:10" x14ac:dyDescent="0.2">
      <c r="A46" s="11" t="s">
        <v>39</v>
      </c>
      <c r="B46" s="12" t="e">
        <f>'2012-cap C1'!F48+#REF!+'2012 -cap C3'!B47+'2012-cap C4'!B47+'2012-cap C5'!B47+'2012-cap C6'!B47+'2012-cap C7'!B47+#REF!+#REF!+#REF!</f>
        <v>#REF!</v>
      </c>
      <c r="C46" s="12" t="e">
        <f>'2012-cap C1'!G48+#REF!+'2012 -cap C3'!C47+'2012-cap C4'!C47+'2012-cap C5'!C47+'2012-cap C6'!C47+'2012-cap C7'!C47+#REF!+#REF!+#REF!</f>
        <v>#REF!</v>
      </c>
      <c r="D46" s="12" t="e">
        <f>'2012-cap C1'!#REF!+#REF!+'2012 -cap C3'!D47+'2012-cap C4'!D47+'2012-cap C5'!E47+'2012-cap C6'!D47+'2012-cap C7'!D47+#REF!+#REF!+#REF!</f>
        <v>#REF!</v>
      </c>
      <c r="E46" s="12" t="e">
        <f>'2012-cap C1'!#REF!+#REF!+'2012 -cap C3'!E47+'2012-cap C4'!E47+'2012-cap C5'!F47+'2012-cap C6'!E47+'2012-cap C7'!E47+#REF!+#REF!+#REF!</f>
        <v>#REF!</v>
      </c>
      <c r="F46" s="12" t="e">
        <f>'2012-cap C1'!#REF!+#REF!+'2012 -cap C3'!F47+'2012-cap C4'!F47+'2012-cap C5'!G47+'2012-cap C6'!F47+'2012-cap C7'!F47+#REF!+#REF!+#REF!</f>
        <v>#REF!</v>
      </c>
      <c r="G46" s="12" t="e">
        <f>'2012-cap C1'!#REF!+#REF!+'2012 -cap C3'!G47+'2012-cap C4'!G47+'2012-cap C5'!H47+'2012-cap C6'!G47+'2012-cap C7'!G47+#REF!+#REF!+#REF!</f>
        <v>#REF!</v>
      </c>
      <c r="H46" s="12" t="e">
        <f>'2012-cap C1'!#REF!+#REF!+'2012 -cap C3'!#REF!+'2012-cap C4'!H47+'2012-cap C5'!#REF!+'2012-cap C6'!H47+'2012-cap C7'!H47+#REF!+#REF!+#REF!</f>
        <v>#REF!</v>
      </c>
      <c r="J46"/>
    </row>
    <row r="47" spans="1:10" x14ac:dyDescent="0.2">
      <c r="A47" s="11" t="s">
        <v>41</v>
      </c>
      <c r="B47" s="12" t="e">
        <f>'2012-cap C1'!F49+#REF!+'2012 -cap C3'!B48+'2012-cap C4'!B48+'2012-cap C5'!B48+'2012-cap C6'!B48+'2012-cap C7'!B48+#REF!+#REF!+#REF!</f>
        <v>#REF!</v>
      </c>
      <c r="C47" s="12" t="e">
        <f>'2012-cap C1'!G49+#REF!+'2012 -cap C3'!C48+'2012-cap C4'!C48+'2012-cap C5'!C48+'2012-cap C6'!C48+'2012-cap C7'!C48+#REF!+#REF!+#REF!</f>
        <v>#REF!</v>
      </c>
      <c r="D47" s="12" t="e">
        <f>'2012-cap C1'!#REF!+#REF!+'2012 -cap C3'!D48+'2012-cap C4'!D48+'2012-cap C5'!E48+'2012-cap C6'!D48+'2012-cap C7'!D48+#REF!+#REF!+#REF!</f>
        <v>#REF!</v>
      </c>
      <c r="E47" s="12" t="e">
        <f>'2012-cap C1'!#REF!+#REF!+'2012 -cap C3'!E48+'2012-cap C4'!E48+'2012-cap C5'!F48+'2012-cap C6'!E48+'2012-cap C7'!E48+#REF!+#REF!+#REF!</f>
        <v>#REF!</v>
      </c>
      <c r="F47" s="12" t="e">
        <f>'2012-cap C1'!#REF!+#REF!+'2012 -cap C3'!F48+'2012-cap C4'!F48+'2012-cap C5'!G48+'2012-cap C6'!F48+'2012-cap C7'!F48+#REF!+#REF!+#REF!</f>
        <v>#REF!</v>
      </c>
      <c r="G47" s="12" t="e">
        <f>'2012-cap C1'!#REF!+#REF!+'2012 -cap C3'!G48+'2012-cap C4'!G48+'2012-cap C5'!H48+'2012-cap C6'!G48+'2012-cap C7'!G48+#REF!+#REF!+#REF!</f>
        <v>#REF!</v>
      </c>
      <c r="H47" s="12" t="e">
        <f>'2012-cap C1'!#REF!+#REF!+'2012 -cap C3'!#REF!+'2012-cap C4'!H48+'2012-cap C5'!#REF!+'2012-cap C6'!H48+'2012-cap C7'!H48+#REF!+#REF!+#REF!</f>
        <v>#REF!</v>
      </c>
      <c r="J47"/>
    </row>
    <row r="48" spans="1:10" x14ac:dyDescent="0.2">
      <c r="A48" s="11" t="s">
        <v>42</v>
      </c>
      <c r="B48" s="12" t="e">
        <f>'2012-cap C1'!F50+#REF!+'2012 -cap C3'!B49+'2012-cap C4'!B49+'2012-cap C5'!B49+'2012-cap C6'!B49+'2012-cap C7'!B49+#REF!+#REF!+#REF!</f>
        <v>#REF!</v>
      </c>
      <c r="C48" s="12" t="e">
        <f>'2012-cap C1'!G50+#REF!+'2012 -cap C3'!C49+'2012-cap C4'!C49+'2012-cap C5'!C49+'2012-cap C6'!C49+'2012-cap C7'!C49+#REF!+#REF!+#REF!</f>
        <v>#REF!</v>
      </c>
      <c r="D48" s="12" t="e">
        <f>'2012-cap C1'!#REF!+#REF!+'2012 -cap C3'!D49+'2012-cap C4'!D49+'2012-cap C5'!E49+'2012-cap C6'!D49+'2012-cap C7'!D49+#REF!+#REF!+#REF!</f>
        <v>#REF!</v>
      </c>
      <c r="E48" s="12" t="e">
        <f>'2012-cap C1'!#REF!+#REF!+'2012 -cap C3'!E49+'2012-cap C4'!E49+'2012-cap C5'!F49+'2012-cap C6'!E49+'2012-cap C7'!E49+#REF!+#REF!+#REF!</f>
        <v>#REF!</v>
      </c>
      <c r="F48" s="12" t="e">
        <f>'2012-cap C1'!#REF!+#REF!+'2012 -cap C3'!F49+'2012-cap C4'!F49+'2012-cap C5'!G49+'2012-cap C6'!F49+'2012-cap C7'!F49+#REF!+#REF!+#REF!</f>
        <v>#REF!</v>
      </c>
      <c r="G48" s="12" t="e">
        <f>'2012-cap C1'!#REF!+#REF!+'2012 -cap C3'!G49+'2012-cap C4'!G49+'2012-cap C5'!H49+'2012-cap C6'!G49+'2012-cap C7'!G49+#REF!+#REF!+#REF!</f>
        <v>#REF!</v>
      </c>
      <c r="H48" s="12" t="e">
        <f>'2012-cap C1'!#REF!+#REF!+'2012 -cap C3'!#REF!+'2012-cap C4'!H49+'2012-cap C5'!#REF!+'2012-cap C6'!H49+'2012-cap C7'!H49+#REF!+#REF!+#REF!</f>
        <v>#REF!</v>
      </c>
      <c r="J48"/>
    </row>
    <row r="49" spans="1:10" x14ac:dyDescent="0.2">
      <c r="A49" s="11" t="s">
        <v>44</v>
      </c>
      <c r="B49" s="12" t="e">
        <f>'2012-cap C1'!F51+#REF!+'2012 -cap C3'!B50+'2012-cap C4'!B50+'2012-cap C5'!B50+'2012-cap C6'!B50+'2012-cap C7'!B50+#REF!+#REF!+#REF!</f>
        <v>#REF!</v>
      </c>
      <c r="C49" s="12" t="e">
        <f>'2012-cap C1'!G51+#REF!+'2012 -cap C3'!C50+'2012-cap C4'!C50+'2012-cap C5'!C50+'2012-cap C6'!C50+'2012-cap C7'!C50+#REF!+#REF!+#REF!</f>
        <v>#REF!</v>
      </c>
      <c r="D49" s="12" t="e">
        <f>'2012-cap C1'!#REF!+#REF!+'2012 -cap C3'!D50+'2012-cap C4'!D50+'2012-cap C5'!E50+'2012-cap C6'!D50+'2012-cap C7'!D50+#REF!+#REF!+#REF!</f>
        <v>#REF!</v>
      </c>
      <c r="E49" s="12" t="e">
        <f>'2012-cap C1'!#REF!+#REF!+'2012 -cap C3'!E50+'2012-cap C4'!E50+'2012-cap C5'!F50+'2012-cap C6'!E50+'2012-cap C7'!E50+#REF!+#REF!+#REF!</f>
        <v>#REF!</v>
      </c>
      <c r="F49" s="12" t="e">
        <f>'2012-cap C1'!#REF!+#REF!+'2012 -cap C3'!F50+'2012-cap C4'!F50+'2012-cap C5'!G50+'2012-cap C6'!F50+'2012-cap C7'!F50+#REF!+#REF!+#REF!</f>
        <v>#REF!</v>
      </c>
      <c r="G49" s="12" t="e">
        <f>'2012-cap C1'!#REF!+#REF!+'2012 -cap C3'!G50+'2012-cap C4'!G50+'2012-cap C5'!H50+'2012-cap C6'!G50+'2012-cap C7'!G50+#REF!+#REF!+#REF!</f>
        <v>#REF!</v>
      </c>
      <c r="H49" s="12" t="e">
        <f>'2012-cap C1'!#REF!+#REF!+'2012 -cap C3'!#REF!+'2012-cap C4'!H50+'2012-cap C5'!#REF!+'2012-cap C6'!H50+'2012-cap C7'!H50+#REF!+#REF!+#REF!</f>
        <v>#REF!</v>
      </c>
      <c r="J49"/>
    </row>
    <row r="50" spans="1:10" x14ac:dyDescent="0.2">
      <c r="A50" s="11" t="s">
        <v>5</v>
      </c>
      <c r="B50" s="12" t="e">
        <f>'2012-cap C1'!F52+#REF!+'2012 -cap C3'!B51+'2012-cap C4'!B51+'2012-cap C5'!B51+'2012-cap C6'!B51+'2012-cap C7'!B51+#REF!+#REF!+#REF!</f>
        <v>#REF!</v>
      </c>
      <c r="C50" s="12" t="e">
        <f>'2012-cap C1'!G52+#REF!+'2012 -cap C3'!C51+'2012-cap C4'!C51+'2012-cap C5'!C51+'2012-cap C6'!C51+'2012-cap C7'!C51+#REF!+#REF!+#REF!</f>
        <v>#REF!</v>
      </c>
      <c r="D50" s="12" t="e">
        <f>'2012-cap C1'!#REF!+#REF!+'2012 -cap C3'!D51+'2012-cap C4'!D51+'2012-cap C5'!E51+'2012-cap C6'!D51+'2012-cap C7'!D51+#REF!+#REF!+#REF!</f>
        <v>#REF!</v>
      </c>
      <c r="E50" s="12" t="e">
        <f>'2012-cap C1'!#REF!+#REF!+'2012 -cap C3'!E51+'2012-cap C4'!E51+'2012-cap C5'!F51+'2012-cap C6'!E51+'2012-cap C7'!E51+#REF!+#REF!+#REF!</f>
        <v>#REF!</v>
      </c>
      <c r="F50" s="12" t="e">
        <f>'2012-cap C1'!#REF!+#REF!+'2012 -cap C3'!F51+'2012-cap C4'!F51+'2012-cap C5'!G51+'2012-cap C6'!F51+'2012-cap C7'!F51+#REF!+#REF!+#REF!</f>
        <v>#REF!</v>
      </c>
      <c r="G50" s="12" t="e">
        <f>'2012-cap C1'!#REF!+#REF!+'2012 -cap C3'!G51+'2012-cap C4'!G51+'2012-cap C5'!H51+'2012-cap C6'!G51+'2012-cap C7'!G51+#REF!+#REF!+#REF!</f>
        <v>#REF!</v>
      </c>
      <c r="H50" s="12" t="e">
        <f>'2012-cap C1'!#REF!+#REF!+'2012 -cap C3'!#REF!+'2012-cap C4'!H51+'2012-cap C5'!#REF!+'2012-cap C6'!H51+'2012-cap C7'!H51+#REF!+#REF!+#REF!</f>
        <v>#REF!</v>
      </c>
      <c r="J50"/>
    </row>
    <row r="51" spans="1:10" x14ac:dyDescent="0.2">
      <c r="A51" s="11" t="s">
        <v>45</v>
      </c>
      <c r="B51" s="12" t="e">
        <f>'2012-cap C1'!F53+#REF!+'2012 -cap C3'!B52+'2012-cap C4'!B52+'2012-cap C5'!B52+'2012-cap C6'!B52+'2012-cap C7'!B52+#REF!+#REF!+#REF!</f>
        <v>#REF!</v>
      </c>
      <c r="C51" s="12" t="e">
        <f>'2012-cap C1'!G53+#REF!+'2012 -cap C3'!C52+'2012-cap C4'!C52+'2012-cap C5'!C52+'2012-cap C6'!C52+'2012-cap C7'!C52+#REF!+#REF!+#REF!</f>
        <v>#REF!</v>
      </c>
      <c r="D51" s="12" t="e">
        <f>'2012-cap C1'!#REF!+#REF!+'2012 -cap C3'!D52+'2012-cap C4'!D52+'2012-cap C5'!E52+'2012-cap C6'!D52+'2012-cap C7'!D52+#REF!+#REF!+#REF!</f>
        <v>#REF!</v>
      </c>
      <c r="E51" s="12" t="e">
        <f>'2012-cap C1'!#REF!+#REF!+'2012 -cap C3'!E52+'2012-cap C4'!E52+'2012-cap C5'!F52+'2012-cap C6'!E52+'2012-cap C7'!E52+#REF!+#REF!+#REF!</f>
        <v>#REF!</v>
      </c>
      <c r="F51" s="12" t="e">
        <f>'2012-cap C1'!#REF!+#REF!+'2012 -cap C3'!F52+'2012-cap C4'!F52+'2012-cap C5'!G52+'2012-cap C6'!F52+'2012-cap C7'!F52+#REF!+#REF!+#REF!</f>
        <v>#REF!</v>
      </c>
      <c r="G51" s="12" t="e">
        <f>'2012-cap C1'!#REF!+#REF!+'2012 -cap C3'!G52+'2012-cap C4'!G52+'2012-cap C5'!H52+'2012-cap C6'!G52+'2012-cap C7'!G52+#REF!+#REF!+#REF!</f>
        <v>#REF!</v>
      </c>
      <c r="H51" s="12" t="e">
        <f>'2012-cap C1'!#REF!+#REF!+'2012 -cap C3'!#REF!+'2012-cap C4'!H52+'2012-cap C5'!#REF!+'2012-cap C6'!H52+'2012-cap C7'!H52+#REF!+#REF!+#REF!</f>
        <v>#REF!</v>
      </c>
      <c r="J51"/>
    </row>
    <row r="52" spans="1:10" x14ac:dyDescent="0.2">
      <c r="A52" s="11" t="s">
        <v>48</v>
      </c>
      <c r="B52" s="12" t="e">
        <f>'2012-cap C1'!F54+#REF!+'2012 -cap C3'!B53+'2012-cap C4'!B53+'2012-cap C5'!B53+'2012-cap C6'!B53+'2012-cap C7'!B53+#REF!+#REF!+#REF!</f>
        <v>#REF!</v>
      </c>
      <c r="C52" s="12" t="e">
        <f>'2012-cap C1'!G54+#REF!+'2012 -cap C3'!C53+'2012-cap C4'!C53+'2012-cap C5'!C53+'2012-cap C6'!C53+'2012-cap C7'!C53+#REF!+#REF!+#REF!</f>
        <v>#REF!</v>
      </c>
      <c r="D52" s="12" t="e">
        <f>'2012-cap C1'!#REF!+#REF!+'2012 -cap C3'!D53+'2012-cap C4'!D53+'2012-cap C5'!E53+'2012-cap C6'!D53+'2012-cap C7'!D53+#REF!+#REF!+#REF!</f>
        <v>#REF!</v>
      </c>
      <c r="E52" s="12" t="e">
        <f>'2012-cap C1'!#REF!+#REF!+'2012 -cap C3'!E53+'2012-cap C4'!E53+'2012-cap C5'!F53+'2012-cap C6'!E53+'2012-cap C7'!E53+#REF!+#REF!+#REF!</f>
        <v>#REF!</v>
      </c>
      <c r="F52" s="12" t="e">
        <f>'2012-cap C1'!#REF!+#REF!+'2012 -cap C3'!F53+'2012-cap C4'!F53+'2012-cap C5'!G53+'2012-cap C6'!F53+'2012-cap C7'!F53+#REF!+#REF!+#REF!</f>
        <v>#REF!</v>
      </c>
      <c r="G52" s="12" t="e">
        <f>'2012-cap C1'!#REF!+#REF!+'2012 -cap C3'!G53+'2012-cap C4'!G53+'2012-cap C5'!H53+'2012-cap C6'!G53+'2012-cap C7'!G53+#REF!+#REF!+#REF!</f>
        <v>#REF!</v>
      </c>
      <c r="H52" s="12" t="e">
        <f>'2012-cap C1'!#REF!+#REF!+'2012 -cap C3'!#REF!+'2012-cap C4'!H53+'2012-cap C5'!#REF!+'2012-cap C6'!H53+'2012-cap C7'!H53+#REF!+#REF!+#REF!</f>
        <v>#REF!</v>
      </c>
      <c r="J52"/>
    </row>
    <row r="53" spans="1:10" x14ac:dyDescent="0.2">
      <c r="A53" s="11" t="s">
        <v>108</v>
      </c>
      <c r="B53" s="12" t="e">
        <f>'2012-cap C1'!F55+#REF!+'2012 -cap C3'!B54+'2012-cap C4'!B54+'2012-cap C5'!B54+'2012-cap C6'!B54+'2012-cap C7'!B54+#REF!+#REF!+#REF!</f>
        <v>#REF!</v>
      </c>
      <c r="C53" s="12" t="e">
        <f>'2012-cap C1'!G55+#REF!+'2012 -cap C3'!C54+'2012-cap C4'!C54+'2012-cap C5'!C54+'2012-cap C6'!C54+'2012-cap C7'!C54+#REF!+#REF!+#REF!</f>
        <v>#REF!</v>
      </c>
      <c r="D53" s="12" t="e">
        <f>'2012-cap C1'!#REF!+#REF!+'2012 -cap C3'!D54+'2012-cap C4'!D54+'2012-cap C5'!E54+'2012-cap C6'!D54+'2012-cap C7'!D54+#REF!+#REF!+#REF!</f>
        <v>#REF!</v>
      </c>
      <c r="E53" s="12" t="e">
        <f>'2012-cap C1'!#REF!+#REF!+'2012 -cap C3'!E54+'2012-cap C4'!E54+'2012-cap C5'!F54+'2012-cap C6'!E54+'2012-cap C7'!E54+#REF!+#REF!+#REF!</f>
        <v>#REF!</v>
      </c>
      <c r="F53" s="12" t="e">
        <f>'2012-cap C1'!#REF!+#REF!+'2012 -cap C3'!F54+'2012-cap C4'!F54+'2012-cap C5'!G54+'2012-cap C6'!F54+'2012-cap C7'!F54+#REF!+#REF!+#REF!</f>
        <v>#REF!</v>
      </c>
      <c r="G53" s="12" t="e">
        <f>'2012-cap C1'!#REF!+#REF!+'2012 -cap C3'!G54+'2012-cap C4'!G54+'2012-cap C5'!H54+'2012-cap C6'!G54+'2012-cap C7'!G54+#REF!+#REF!+#REF!</f>
        <v>#REF!</v>
      </c>
      <c r="H53" s="12" t="e">
        <f>'2012-cap C1'!#REF!+#REF!+'2012 -cap C3'!#REF!+'2012-cap C4'!H54+'2012-cap C5'!#REF!+'2012-cap C6'!H54+'2012-cap C7'!H54+#REF!+#REF!+#REF!</f>
        <v>#REF!</v>
      </c>
      <c r="J53"/>
    </row>
    <row r="54" spans="1:10" x14ac:dyDescent="0.2">
      <c r="A54" s="11" t="s">
        <v>50</v>
      </c>
      <c r="B54" s="12" t="e">
        <f>'2012-cap C1'!F56+#REF!+'2012 -cap C3'!B55+'2012-cap C4'!B55+'2012-cap C5'!B55+'2012-cap C6'!B55+'2012-cap C7'!B55+#REF!+#REF!+#REF!</f>
        <v>#REF!</v>
      </c>
      <c r="C54" s="12" t="e">
        <f>'2012-cap C1'!G56+#REF!+'2012 -cap C3'!C55+'2012-cap C4'!C55+'2012-cap C5'!C55+'2012-cap C6'!C55+'2012-cap C7'!C55+#REF!+#REF!+#REF!</f>
        <v>#REF!</v>
      </c>
      <c r="D54" s="12" t="e">
        <f>'2012-cap C1'!#REF!+#REF!+'2012 -cap C3'!D55+'2012-cap C4'!D55+'2012-cap C5'!E55+'2012-cap C6'!D55+'2012-cap C7'!D55+#REF!+#REF!+#REF!</f>
        <v>#REF!</v>
      </c>
      <c r="E54" s="12" t="e">
        <f>'2012-cap C1'!#REF!+#REF!+'2012 -cap C3'!E55+'2012-cap C4'!E55+'2012-cap C5'!F55+'2012-cap C6'!E55+'2012-cap C7'!E55+#REF!+#REF!+#REF!</f>
        <v>#REF!</v>
      </c>
      <c r="F54" s="12" t="e">
        <f>'2012-cap C1'!#REF!+#REF!+'2012 -cap C3'!F55+'2012-cap C4'!F55+'2012-cap C5'!G55+'2012-cap C6'!F55+'2012-cap C7'!F55+#REF!+#REF!+#REF!</f>
        <v>#REF!</v>
      </c>
      <c r="G54" s="12" t="e">
        <f>'2012-cap C1'!#REF!+#REF!+'2012 -cap C3'!G55+'2012-cap C4'!G55+'2012-cap C5'!H55+'2012-cap C6'!G55+'2012-cap C7'!G55+#REF!+#REF!+#REF!</f>
        <v>#REF!</v>
      </c>
      <c r="H54" s="12" t="e">
        <f>'2012-cap C1'!#REF!+#REF!+'2012 -cap C3'!#REF!+'2012-cap C4'!H55+'2012-cap C5'!#REF!+'2012-cap C6'!H55+'2012-cap C7'!H55+#REF!+#REF!+#REF!</f>
        <v>#REF!</v>
      </c>
      <c r="J54"/>
    </row>
    <row r="55" spans="1:10" x14ac:dyDescent="0.2">
      <c r="A55" s="11" t="s">
        <v>46</v>
      </c>
      <c r="B55" s="12" t="e">
        <f>'2012-cap C1'!F57+#REF!+'2012 -cap C3'!B56+'2012-cap C4'!B56+'2012-cap C5'!B56+'2012-cap C6'!B56+'2012-cap C7'!B56+#REF!+#REF!+#REF!</f>
        <v>#REF!</v>
      </c>
      <c r="C55" s="12" t="e">
        <f>'2012-cap C1'!G57+#REF!+'2012 -cap C3'!C56+'2012-cap C4'!C56+'2012-cap C5'!C56+'2012-cap C6'!C56+'2012-cap C7'!C56+#REF!+#REF!+#REF!</f>
        <v>#REF!</v>
      </c>
      <c r="D55" s="12" t="e">
        <f>'2012-cap C1'!#REF!+#REF!+'2012 -cap C3'!D56+'2012-cap C4'!D56+'2012-cap C5'!E56+'2012-cap C6'!D56+'2012-cap C7'!D56+#REF!+#REF!+#REF!</f>
        <v>#REF!</v>
      </c>
      <c r="E55" s="12" t="e">
        <f>'2012-cap C1'!#REF!+#REF!+'2012 -cap C3'!E56+'2012-cap C4'!E56+'2012-cap C5'!F56+'2012-cap C6'!E56+'2012-cap C7'!E56+#REF!+#REF!+#REF!</f>
        <v>#REF!</v>
      </c>
      <c r="F55" s="12" t="e">
        <f>'2012-cap C1'!#REF!+#REF!+'2012 -cap C3'!F56+'2012-cap C4'!F56+'2012-cap C5'!G56+'2012-cap C6'!F56+'2012-cap C7'!F56+#REF!+#REF!+#REF!</f>
        <v>#REF!</v>
      </c>
      <c r="G55" s="12" t="e">
        <f>'2012-cap C1'!#REF!+#REF!+'2012 -cap C3'!G56+'2012-cap C4'!G56+'2012-cap C5'!H56+'2012-cap C6'!G56+'2012-cap C7'!G56+#REF!+#REF!+#REF!</f>
        <v>#REF!</v>
      </c>
      <c r="H55" s="12" t="e">
        <f>'2012-cap C1'!#REF!+#REF!+'2012 -cap C3'!#REF!+'2012-cap C4'!H56+'2012-cap C5'!#REF!+'2012-cap C6'!H56+'2012-cap C7'!H56+#REF!+#REF!+#REF!</f>
        <v>#REF!</v>
      </c>
      <c r="J55"/>
    </row>
    <row r="56" spans="1:10" x14ac:dyDescent="0.2">
      <c r="A56" s="11" t="s">
        <v>47</v>
      </c>
      <c r="B56" s="12" t="e">
        <f>'2012-cap C1'!F58+#REF!+'2012 -cap C3'!B57+'2012-cap C4'!B57+'2012-cap C5'!B57+'2012-cap C6'!B57+'2012-cap C7'!B57+#REF!+#REF!+#REF!</f>
        <v>#REF!</v>
      </c>
      <c r="C56" s="12" t="e">
        <f>'2012-cap C1'!G58+#REF!+'2012 -cap C3'!C57+'2012-cap C4'!C57+'2012-cap C5'!C57+'2012-cap C6'!C57+'2012-cap C7'!C57+#REF!+#REF!+#REF!</f>
        <v>#REF!</v>
      </c>
      <c r="D56" s="12" t="e">
        <f>'2012-cap C1'!#REF!+#REF!+'2012 -cap C3'!D57+'2012-cap C4'!D57+'2012-cap C5'!E57+'2012-cap C6'!D57+'2012-cap C7'!D57+#REF!+#REF!+#REF!</f>
        <v>#REF!</v>
      </c>
      <c r="E56" s="12" t="e">
        <f>'2012-cap C1'!#REF!+#REF!+'2012 -cap C3'!E57+'2012-cap C4'!E57+'2012-cap C5'!F57+'2012-cap C6'!E57+'2012-cap C7'!E57+#REF!+#REF!+#REF!</f>
        <v>#REF!</v>
      </c>
      <c r="F56" s="12" t="e">
        <f>'2012-cap C1'!#REF!+#REF!+'2012 -cap C3'!F57+'2012-cap C4'!F57+'2012-cap C5'!G57+'2012-cap C6'!F57+'2012-cap C7'!F57+#REF!+#REF!+#REF!</f>
        <v>#REF!</v>
      </c>
      <c r="G56" s="12" t="e">
        <f>'2012-cap C1'!#REF!+#REF!+'2012 -cap C3'!G57+'2012-cap C4'!G57+'2012-cap C5'!H57+'2012-cap C6'!G57+'2012-cap C7'!G57+#REF!+#REF!+#REF!</f>
        <v>#REF!</v>
      </c>
      <c r="H56" s="12" t="e">
        <f>'2012-cap C1'!#REF!+#REF!+'2012 -cap C3'!#REF!+'2012-cap C4'!H57+'2012-cap C5'!#REF!+'2012-cap C6'!H57+'2012-cap C7'!H57+#REF!+#REF!+#REF!</f>
        <v>#REF!</v>
      </c>
      <c r="J56"/>
    </row>
    <row r="57" spans="1:10" x14ac:dyDescent="0.2">
      <c r="A57" s="11" t="s">
        <v>49</v>
      </c>
      <c r="B57" s="12" t="e">
        <f>'2012-cap C1'!F59+#REF!+'2012 -cap C3'!B58+'2012-cap C4'!B58+'2012-cap C5'!B58+'2012-cap C6'!B58+'2012-cap C7'!B58+#REF!+#REF!+#REF!</f>
        <v>#REF!</v>
      </c>
      <c r="C57" s="12" t="e">
        <f>'2012-cap C1'!G59+#REF!+'2012 -cap C3'!C58+'2012-cap C4'!C58+'2012-cap C5'!C58+'2012-cap C6'!C58+'2012-cap C7'!C58+#REF!+#REF!+#REF!</f>
        <v>#REF!</v>
      </c>
      <c r="D57" s="12" t="e">
        <f>'2012-cap C1'!#REF!+#REF!+'2012 -cap C3'!D58+'2012-cap C4'!D58+'2012-cap C5'!E58+'2012-cap C6'!D58+'2012-cap C7'!D58+#REF!+#REF!+#REF!</f>
        <v>#REF!</v>
      </c>
      <c r="E57" s="12" t="e">
        <f>'2012-cap C1'!#REF!+#REF!+'2012 -cap C3'!E58+'2012-cap C4'!E58+'2012-cap C5'!F58+'2012-cap C6'!E58+'2012-cap C7'!E58+#REF!+#REF!+#REF!</f>
        <v>#REF!</v>
      </c>
      <c r="F57" s="12" t="e">
        <f>'2012-cap C1'!#REF!+#REF!+'2012 -cap C3'!F58+'2012-cap C4'!F58+'2012-cap C5'!G58+'2012-cap C6'!F58+'2012-cap C7'!F58+#REF!+#REF!+#REF!</f>
        <v>#REF!</v>
      </c>
      <c r="G57" s="12" t="e">
        <f>'2012-cap C1'!#REF!+#REF!+'2012 -cap C3'!G58+'2012-cap C4'!G58+'2012-cap C5'!H58+'2012-cap C6'!G58+'2012-cap C7'!G58+#REF!+#REF!+#REF!</f>
        <v>#REF!</v>
      </c>
      <c r="H57" s="12" t="e">
        <f>'2012-cap C1'!#REF!+#REF!+'2012 -cap C3'!#REF!+'2012-cap C4'!H58+'2012-cap C5'!#REF!+'2012-cap C6'!H58+'2012-cap C7'!H58+#REF!+#REF!+#REF!</f>
        <v>#REF!</v>
      </c>
      <c r="J57"/>
    </row>
    <row r="58" spans="1:10" x14ac:dyDescent="0.2">
      <c r="A58" s="11" t="s">
        <v>51</v>
      </c>
      <c r="B58" s="12" t="e">
        <f>'2012-cap C1'!F60+#REF!+'2012 -cap C3'!B59+'2012-cap C4'!B59+'2012-cap C5'!B59+'2012-cap C6'!B59+'2012-cap C7'!B59+#REF!+#REF!+#REF!</f>
        <v>#REF!</v>
      </c>
      <c r="C58" s="12" t="e">
        <f>'2012-cap C1'!G60+#REF!+'2012 -cap C3'!C59+'2012-cap C4'!C59+'2012-cap C5'!C59+'2012-cap C6'!C59+'2012-cap C7'!C59+#REF!+#REF!+#REF!</f>
        <v>#REF!</v>
      </c>
      <c r="D58" s="12" t="e">
        <f>'2012-cap C1'!#REF!+#REF!+'2012 -cap C3'!D59+'2012-cap C4'!D59+'2012-cap C5'!E59+'2012-cap C6'!D59+'2012-cap C7'!D59+#REF!+#REF!+#REF!</f>
        <v>#REF!</v>
      </c>
      <c r="E58" s="12" t="e">
        <f>'2012-cap C1'!#REF!+#REF!+'2012 -cap C3'!E59+'2012-cap C4'!E59+'2012-cap C5'!F59+'2012-cap C6'!E59+'2012-cap C7'!E59+#REF!+#REF!+#REF!</f>
        <v>#REF!</v>
      </c>
      <c r="F58" s="12" t="e">
        <f>'2012-cap C1'!#REF!+#REF!+'2012 -cap C3'!F59+'2012-cap C4'!F59+'2012-cap C5'!G59+'2012-cap C6'!F59+'2012-cap C7'!F59+#REF!+#REF!+#REF!</f>
        <v>#REF!</v>
      </c>
      <c r="G58" s="12" t="e">
        <f>'2012-cap C1'!#REF!+#REF!+'2012 -cap C3'!G59+'2012-cap C4'!G59+'2012-cap C5'!H59+'2012-cap C6'!G59+'2012-cap C7'!G59+#REF!+#REF!+#REF!</f>
        <v>#REF!</v>
      </c>
      <c r="H58" s="12" t="e">
        <f>'2012-cap C1'!#REF!+#REF!+'2012 -cap C3'!#REF!+'2012-cap C4'!H59+'2012-cap C5'!#REF!+'2012-cap C6'!H59+'2012-cap C7'!H59+#REF!+#REF!+#REF!</f>
        <v>#REF!</v>
      </c>
      <c r="J58"/>
    </row>
    <row r="59" spans="1:10" x14ac:dyDescent="0.2">
      <c r="A59" s="11" t="s">
        <v>52</v>
      </c>
      <c r="B59" s="12" t="e">
        <f>'2012-cap C1'!F61+#REF!+'2012 -cap C3'!B60+'2012-cap C4'!B60+'2012-cap C5'!B60+'2012-cap C6'!B60+'2012-cap C7'!B60+#REF!+#REF!+#REF!</f>
        <v>#REF!</v>
      </c>
      <c r="C59" s="12" t="e">
        <f>'2012-cap C1'!G61+#REF!+'2012 -cap C3'!C60+'2012-cap C4'!C60+'2012-cap C5'!C60+'2012-cap C6'!C60+'2012-cap C7'!C60+#REF!+#REF!+#REF!</f>
        <v>#REF!</v>
      </c>
      <c r="D59" s="12" t="e">
        <f>'2012-cap C1'!#REF!+#REF!+'2012 -cap C3'!D60+'2012-cap C4'!D60+'2012-cap C5'!E60+'2012-cap C6'!D60+'2012-cap C7'!D60+#REF!+#REF!+#REF!</f>
        <v>#REF!</v>
      </c>
      <c r="E59" s="12" t="e">
        <f>'2012-cap C1'!#REF!+#REF!+'2012 -cap C3'!E60+'2012-cap C4'!E60+'2012-cap C5'!F60+'2012-cap C6'!E60+'2012-cap C7'!E60+#REF!+#REF!+#REF!</f>
        <v>#REF!</v>
      </c>
      <c r="F59" s="12" t="e">
        <f>'2012-cap C1'!#REF!+#REF!+'2012 -cap C3'!F60+'2012-cap C4'!F60+'2012-cap C5'!G60+'2012-cap C6'!F60+'2012-cap C7'!F60+#REF!+#REF!+#REF!</f>
        <v>#REF!</v>
      </c>
      <c r="G59" s="12" t="e">
        <f>'2012-cap C1'!#REF!+#REF!+'2012 -cap C3'!G60+'2012-cap C4'!G60+'2012-cap C5'!H60+'2012-cap C6'!G60+'2012-cap C7'!G60+#REF!+#REF!+#REF!</f>
        <v>#REF!</v>
      </c>
      <c r="H59" s="12" t="e">
        <f>'2012-cap C1'!#REF!+#REF!+'2012 -cap C3'!#REF!+'2012-cap C4'!H60+'2012-cap C5'!#REF!+'2012-cap C6'!H60+'2012-cap C7'!H60+#REF!+#REF!+#REF!</f>
        <v>#REF!</v>
      </c>
      <c r="J59"/>
    </row>
    <row r="60" spans="1:10" x14ac:dyDescent="0.2">
      <c r="A60" s="11" t="s">
        <v>53</v>
      </c>
      <c r="B60" s="12" t="e">
        <f>'2012-cap C1'!F62+#REF!+'2012 -cap C3'!B61+'2012-cap C4'!B61+'2012-cap C5'!B61+'2012-cap C6'!B61+'2012-cap C7'!B61+#REF!+#REF!+#REF!</f>
        <v>#REF!</v>
      </c>
      <c r="C60" s="12" t="e">
        <f>'2012-cap C1'!G62+#REF!+'2012 -cap C3'!C61+'2012-cap C4'!C61+'2012-cap C5'!C61+'2012-cap C6'!C61+'2012-cap C7'!C61+#REF!+#REF!+#REF!</f>
        <v>#REF!</v>
      </c>
      <c r="D60" s="12" t="e">
        <f>'2012-cap C1'!#REF!+#REF!+'2012 -cap C3'!D61+'2012-cap C4'!D61+'2012-cap C5'!E61+'2012-cap C6'!D61+'2012-cap C7'!D61+#REF!+#REF!+#REF!</f>
        <v>#REF!</v>
      </c>
      <c r="E60" s="12" t="e">
        <f>'2012-cap C1'!#REF!+#REF!+'2012 -cap C3'!E61+'2012-cap C4'!E61+'2012-cap C5'!F61+'2012-cap C6'!E61+'2012-cap C7'!E61+#REF!+#REF!+#REF!</f>
        <v>#REF!</v>
      </c>
      <c r="F60" s="12" t="e">
        <f>'2012-cap C1'!#REF!+#REF!+'2012 -cap C3'!F61+'2012-cap C4'!F61+'2012-cap C5'!G61+'2012-cap C6'!F61+'2012-cap C7'!F61+#REF!+#REF!+#REF!</f>
        <v>#REF!</v>
      </c>
      <c r="G60" s="12" t="e">
        <f>'2012-cap C1'!#REF!+#REF!+'2012 -cap C3'!G61+'2012-cap C4'!G61+'2012-cap C5'!H61+'2012-cap C6'!G61+'2012-cap C7'!G61+#REF!+#REF!+#REF!</f>
        <v>#REF!</v>
      </c>
      <c r="H60" s="12" t="e">
        <f>'2012-cap C1'!#REF!+#REF!+'2012 -cap C3'!#REF!+'2012-cap C4'!H61+'2012-cap C5'!#REF!+'2012-cap C6'!H61+'2012-cap C7'!H61+#REF!+#REF!+#REF!</f>
        <v>#REF!</v>
      </c>
      <c r="J60"/>
    </row>
    <row r="61" spans="1:10" x14ac:dyDescent="0.2">
      <c r="A61" s="11" t="s">
        <v>54</v>
      </c>
      <c r="B61" s="12" t="e">
        <f>'2012-cap C1'!F63+#REF!+'2012 -cap C3'!B62+'2012-cap C4'!B62+'2012-cap C5'!B62+'2012-cap C6'!B62+'2012-cap C7'!B62+#REF!+#REF!+#REF!</f>
        <v>#REF!</v>
      </c>
      <c r="C61" s="12" t="e">
        <f>'2012-cap C1'!G63+#REF!+'2012 -cap C3'!C62+'2012-cap C4'!C62+'2012-cap C5'!C62+'2012-cap C6'!C62+'2012-cap C7'!C62+#REF!+#REF!+#REF!</f>
        <v>#REF!</v>
      </c>
      <c r="D61" s="12" t="e">
        <f>'2012-cap C1'!#REF!+#REF!+'2012 -cap C3'!D62+'2012-cap C4'!D62+'2012-cap C5'!E62+'2012-cap C6'!D62+'2012-cap C7'!D62+#REF!+#REF!+#REF!</f>
        <v>#REF!</v>
      </c>
      <c r="E61" s="12" t="e">
        <f>'2012-cap C1'!#REF!+#REF!+'2012 -cap C3'!E62+'2012-cap C4'!E62+'2012-cap C5'!F62+'2012-cap C6'!E62+'2012-cap C7'!E62+#REF!+#REF!+#REF!</f>
        <v>#REF!</v>
      </c>
      <c r="F61" s="12" t="e">
        <f>'2012-cap C1'!#REF!+#REF!+'2012 -cap C3'!F62+'2012-cap C4'!F62+'2012-cap C5'!G62+'2012-cap C6'!F62+'2012-cap C7'!F62+#REF!+#REF!+#REF!</f>
        <v>#REF!</v>
      </c>
      <c r="G61" s="12" t="e">
        <f>'2012-cap C1'!#REF!+#REF!+'2012 -cap C3'!G62+'2012-cap C4'!G62+'2012-cap C5'!H62+'2012-cap C6'!G62+'2012-cap C7'!G62+#REF!+#REF!+#REF!</f>
        <v>#REF!</v>
      </c>
      <c r="H61" s="12" t="e">
        <f>'2012-cap C1'!#REF!+#REF!+'2012 -cap C3'!#REF!+'2012-cap C4'!H62+'2012-cap C5'!#REF!+'2012-cap C6'!H62+'2012-cap C7'!H62+#REF!+#REF!+#REF!</f>
        <v>#REF!</v>
      </c>
      <c r="J61"/>
    </row>
    <row r="62" spans="1:10" x14ac:dyDescent="0.2">
      <c r="A62" s="11" t="s">
        <v>57</v>
      </c>
      <c r="B62" s="12" t="e">
        <f>'2012-cap C1'!F64+#REF!+'2012 -cap C3'!B63+'2012-cap C4'!B63+'2012-cap C5'!B63+'2012-cap C6'!B63+'2012-cap C7'!B63+#REF!+#REF!+#REF!</f>
        <v>#REF!</v>
      </c>
      <c r="C62" s="12" t="e">
        <f>'2012-cap C1'!G64+#REF!+'2012 -cap C3'!C63+'2012-cap C4'!C63+'2012-cap C5'!C63+'2012-cap C6'!C63+'2012-cap C7'!C63+#REF!+#REF!+#REF!</f>
        <v>#REF!</v>
      </c>
      <c r="D62" s="12" t="e">
        <f>'2012-cap C1'!#REF!+#REF!+'2012 -cap C3'!D63+'2012-cap C4'!D63+'2012-cap C5'!E63+'2012-cap C6'!D63+'2012-cap C7'!D63+#REF!+#REF!+#REF!</f>
        <v>#REF!</v>
      </c>
      <c r="E62" s="12" t="e">
        <f>'2012-cap C1'!#REF!+#REF!+'2012 -cap C3'!E63+'2012-cap C4'!E63+'2012-cap C5'!F63+'2012-cap C6'!E63+'2012-cap C7'!E63+#REF!+#REF!+#REF!</f>
        <v>#REF!</v>
      </c>
      <c r="F62" s="12" t="e">
        <f>'2012-cap C1'!#REF!+#REF!+'2012 -cap C3'!F63+'2012-cap C4'!F63+'2012-cap C5'!G63+'2012-cap C6'!F63+'2012-cap C7'!F63+#REF!+#REF!+#REF!</f>
        <v>#REF!</v>
      </c>
      <c r="G62" s="12" t="e">
        <f>'2012-cap C1'!#REF!+#REF!+'2012 -cap C3'!G63+'2012-cap C4'!G63+'2012-cap C5'!H63+'2012-cap C6'!G63+'2012-cap C7'!G63+#REF!+#REF!+#REF!</f>
        <v>#REF!</v>
      </c>
      <c r="H62" s="12" t="e">
        <f>'2012-cap C1'!#REF!+#REF!+'2012 -cap C3'!#REF!+'2012-cap C4'!H63+'2012-cap C5'!#REF!+'2012-cap C6'!H63+'2012-cap C7'!H63+#REF!+#REF!+#REF!</f>
        <v>#REF!</v>
      </c>
      <c r="J62"/>
    </row>
    <row r="63" spans="1:10" x14ac:dyDescent="0.2">
      <c r="A63" s="11" t="s">
        <v>55</v>
      </c>
      <c r="B63" s="12" t="e">
        <f>'2012-cap C1'!F65+#REF!+'2012 -cap C3'!B64+'2012-cap C4'!B64+'2012-cap C5'!B64+'2012-cap C6'!B64+'2012-cap C7'!B64+#REF!+#REF!+#REF!</f>
        <v>#REF!</v>
      </c>
      <c r="C63" s="12" t="e">
        <f>'2012-cap C1'!G65+#REF!+'2012 -cap C3'!C64+'2012-cap C4'!C64+'2012-cap C5'!C64+'2012-cap C6'!C64+'2012-cap C7'!C64+#REF!+#REF!+#REF!</f>
        <v>#REF!</v>
      </c>
      <c r="D63" s="12" t="e">
        <f>'2012-cap C1'!#REF!+#REF!+'2012 -cap C3'!D64+'2012-cap C4'!D64+'2012-cap C5'!E64+'2012-cap C6'!D64+'2012-cap C7'!D64+#REF!+#REF!+#REF!</f>
        <v>#REF!</v>
      </c>
      <c r="E63" s="12" t="e">
        <f>'2012-cap C1'!#REF!+#REF!+'2012 -cap C3'!E64+'2012-cap C4'!E64+'2012-cap C5'!F64+'2012-cap C6'!E64+'2012-cap C7'!E64+#REF!+#REF!+#REF!</f>
        <v>#REF!</v>
      </c>
      <c r="F63" s="12" t="e">
        <f>'2012-cap C1'!#REF!+#REF!+'2012 -cap C3'!F64+'2012-cap C4'!F64+'2012-cap C5'!G64+'2012-cap C6'!F64+'2012-cap C7'!F64+#REF!+#REF!+#REF!</f>
        <v>#REF!</v>
      </c>
      <c r="G63" s="12" t="e">
        <f>'2012-cap C1'!#REF!+#REF!+'2012 -cap C3'!G64+'2012-cap C4'!G64+'2012-cap C5'!H64+'2012-cap C6'!G64+'2012-cap C7'!G64+#REF!+#REF!+#REF!</f>
        <v>#REF!</v>
      </c>
      <c r="H63" s="12" t="e">
        <f>'2012-cap C1'!#REF!+#REF!+'2012 -cap C3'!#REF!+'2012-cap C4'!H64+'2012-cap C5'!#REF!+'2012-cap C6'!H64+'2012-cap C7'!H64+#REF!+#REF!+#REF!</f>
        <v>#REF!</v>
      </c>
      <c r="J63"/>
    </row>
    <row r="64" spans="1:10" x14ac:dyDescent="0.2">
      <c r="A64" s="11" t="s">
        <v>63</v>
      </c>
      <c r="B64" s="12" t="e">
        <f>'2012-cap C1'!F66+#REF!+'2012 -cap C3'!B65+'2012-cap C4'!B65+'2012-cap C5'!B65+'2012-cap C6'!B65+'2012-cap C7'!B65+#REF!+#REF!+#REF!</f>
        <v>#REF!</v>
      </c>
      <c r="C64" s="12" t="e">
        <f>'2012-cap C1'!G66+#REF!+'2012 -cap C3'!C65+'2012-cap C4'!C65+'2012-cap C5'!C65+'2012-cap C6'!C65+'2012-cap C7'!C65+#REF!+#REF!+#REF!</f>
        <v>#REF!</v>
      </c>
      <c r="D64" s="12" t="e">
        <f>'2012-cap C1'!#REF!+#REF!+'2012 -cap C3'!D65+'2012-cap C4'!D65+'2012-cap C5'!E65+'2012-cap C6'!D65+'2012-cap C7'!D65+#REF!+#REF!+#REF!</f>
        <v>#REF!</v>
      </c>
      <c r="E64" s="12" t="e">
        <f>'2012-cap C1'!#REF!+#REF!+'2012 -cap C3'!E65+'2012-cap C4'!E65+'2012-cap C5'!F65+'2012-cap C6'!E65+'2012-cap C7'!E65+#REF!+#REF!+#REF!</f>
        <v>#REF!</v>
      </c>
      <c r="F64" s="12" t="e">
        <f>'2012-cap C1'!#REF!+#REF!+'2012 -cap C3'!F65+'2012-cap C4'!F65+'2012-cap C5'!G65+'2012-cap C6'!F65+'2012-cap C7'!F65+#REF!+#REF!+#REF!</f>
        <v>#REF!</v>
      </c>
      <c r="G64" s="12" t="e">
        <f>'2012-cap C1'!#REF!+#REF!+'2012 -cap C3'!G65+'2012-cap C4'!G65+'2012-cap C5'!H65+'2012-cap C6'!G65+'2012-cap C7'!G65+#REF!+#REF!+#REF!</f>
        <v>#REF!</v>
      </c>
      <c r="H64" s="12" t="e">
        <f>'2012-cap C1'!#REF!+#REF!+'2012 -cap C3'!#REF!+'2012-cap C4'!H65+'2012-cap C5'!#REF!+'2012-cap C6'!H65+'2012-cap C7'!H65+#REF!+#REF!+#REF!</f>
        <v>#REF!</v>
      </c>
      <c r="J64"/>
    </row>
    <row r="65" spans="1:10" x14ac:dyDescent="0.2">
      <c r="A65" s="11" t="s">
        <v>66</v>
      </c>
      <c r="B65" s="12" t="e">
        <f>'2012-cap C1'!F67+#REF!+'2012 -cap C3'!B66+'2012-cap C4'!B66+'2012-cap C5'!B66+'2012-cap C6'!B66+'2012-cap C7'!B66+#REF!+#REF!+#REF!</f>
        <v>#REF!</v>
      </c>
      <c r="C65" s="12" t="e">
        <f>'2012-cap C1'!G67+#REF!+'2012 -cap C3'!C66+'2012-cap C4'!C66+'2012-cap C5'!C66+'2012-cap C6'!C66+'2012-cap C7'!C66+#REF!+#REF!+#REF!</f>
        <v>#REF!</v>
      </c>
      <c r="D65" s="12" t="e">
        <f>'2012-cap C1'!#REF!+#REF!+'2012 -cap C3'!D66+'2012-cap C4'!D66+'2012-cap C5'!E66+'2012-cap C6'!D66+'2012-cap C7'!D66+#REF!+#REF!+#REF!</f>
        <v>#REF!</v>
      </c>
      <c r="E65" s="12" t="e">
        <f>'2012-cap C1'!#REF!+#REF!+'2012 -cap C3'!E66+'2012-cap C4'!E66+'2012-cap C5'!F66+'2012-cap C6'!E66+'2012-cap C7'!E66+#REF!+#REF!+#REF!</f>
        <v>#REF!</v>
      </c>
      <c r="F65" s="12" t="e">
        <f>'2012-cap C1'!#REF!+#REF!+'2012 -cap C3'!F66+'2012-cap C4'!F66+'2012-cap C5'!G66+'2012-cap C6'!F66+'2012-cap C7'!F66+#REF!+#REF!+#REF!</f>
        <v>#REF!</v>
      </c>
      <c r="G65" s="12" t="e">
        <f>'2012-cap C1'!#REF!+#REF!+'2012 -cap C3'!G66+'2012-cap C4'!G66+'2012-cap C5'!H66+'2012-cap C6'!G66+'2012-cap C7'!G66+#REF!+#REF!+#REF!</f>
        <v>#REF!</v>
      </c>
      <c r="H65" s="12" t="e">
        <f>'2012-cap C1'!#REF!+#REF!+'2012 -cap C3'!#REF!+'2012-cap C4'!H66+'2012-cap C5'!#REF!+'2012-cap C6'!H66+'2012-cap C7'!H66+#REF!+#REF!+#REF!</f>
        <v>#REF!</v>
      </c>
      <c r="J65"/>
    </row>
    <row r="66" spans="1:10" x14ac:dyDescent="0.2">
      <c r="A66" s="11" t="s">
        <v>59</v>
      </c>
      <c r="B66" s="12" t="e">
        <f>'2012-cap C1'!F68+#REF!+'2012 -cap C3'!B67+'2012-cap C4'!B67+'2012-cap C5'!B67+'2012-cap C6'!B67+'2012-cap C7'!B67+#REF!+#REF!+#REF!</f>
        <v>#REF!</v>
      </c>
      <c r="C66" s="12" t="e">
        <f>'2012-cap C1'!G68+#REF!+'2012 -cap C3'!C67+'2012-cap C4'!C67+'2012-cap C5'!C67+'2012-cap C6'!C67+'2012-cap C7'!C67+#REF!+#REF!+#REF!</f>
        <v>#REF!</v>
      </c>
      <c r="D66" s="12" t="e">
        <f>'2012-cap C1'!#REF!+#REF!+'2012 -cap C3'!D67+'2012-cap C4'!D67+'2012-cap C5'!E67+'2012-cap C6'!D67+'2012-cap C7'!D67+#REF!+#REF!+#REF!</f>
        <v>#REF!</v>
      </c>
      <c r="E66" s="12" t="e">
        <f>'2012-cap C1'!#REF!+#REF!+'2012 -cap C3'!E67+'2012-cap C4'!E67+'2012-cap C5'!F67+'2012-cap C6'!E67+'2012-cap C7'!E67+#REF!+#REF!+#REF!</f>
        <v>#REF!</v>
      </c>
      <c r="F66" s="12" t="e">
        <f>'2012-cap C1'!#REF!+#REF!+'2012 -cap C3'!F67+'2012-cap C4'!F67+'2012-cap C5'!G67+'2012-cap C6'!F67+'2012-cap C7'!F67+#REF!+#REF!+#REF!</f>
        <v>#REF!</v>
      </c>
      <c r="G66" s="12" t="e">
        <f>'2012-cap C1'!#REF!+#REF!+'2012 -cap C3'!G67+'2012-cap C4'!G67+'2012-cap C5'!H67+'2012-cap C6'!G67+'2012-cap C7'!G67+#REF!+#REF!+#REF!</f>
        <v>#REF!</v>
      </c>
      <c r="H66" s="12" t="e">
        <f>'2012-cap C1'!#REF!+#REF!+'2012 -cap C3'!#REF!+'2012-cap C4'!H67+'2012-cap C5'!#REF!+'2012-cap C6'!H67+'2012-cap C7'!H67+#REF!+#REF!+#REF!</f>
        <v>#REF!</v>
      </c>
      <c r="J66"/>
    </row>
    <row r="67" spans="1:10" x14ac:dyDescent="0.2">
      <c r="A67" s="11" t="s">
        <v>64</v>
      </c>
      <c r="B67" s="12" t="e">
        <f>'2012-cap C1'!F69+#REF!+'2012 -cap C3'!B68+'2012-cap C4'!B68+'2012-cap C5'!B68+'2012-cap C6'!B68+'2012-cap C7'!B68+#REF!+#REF!+#REF!</f>
        <v>#REF!</v>
      </c>
      <c r="C67" s="12" t="e">
        <f>'2012-cap C1'!G69+#REF!+'2012 -cap C3'!C68+'2012-cap C4'!C68+'2012-cap C5'!C68+'2012-cap C6'!C68+'2012-cap C7'!C68+#REF!+#REF!+#REF!</f>
        <v>#REF!</v>
      </c>
      <c r="D67" s="12" t="e">
        <f>'2012-cap C1'!#REF!+#REF!+'2012 -cap C3'!D68+'2012-cap C4'!D68+'2012-cap C5'!E68+'2012-cap C6'!D68+'2012-cap C7'!D68+#REF!+#REF!+#REF!</f>
        <v>#REF!</v>
      </c>
      <c r="E67" s="12" t="e">
        <f>'2012-cap C1'!#REF!+#REF!+'2012 -cap C3'!E68+'2012-cap C4'!E68+'2012-cap C5'!F68+'2012-cap C6'!E68+'2012-cap C7'!E68+#REF!+#REF!+#REF!</f>
        <v>#REF!</v>
      </c>
      <c r="F67" s="12" t="e">
        <f>'2012-cap C1'!#REF!+#REF!+'2012 -cap C3'!F68+'2012-cap C4'!F68+'2012-cap C5'!G68+'2012-cap C6'!F68+'2012-cap C7'!F68+#REF!+#REF!+#REF!</f>
        <v>#REF!</v>
      </c>
      <c r="G67" s="12" t="e">
        <f>'2012-cap C1'!#REF!+#REF!+'2012 -cap C3'!G68+'2012-cap C4'!G68+'2012-cap C5'!H68+'2012-cap C6'!G68+'2012-cap C7'!G68+#REF!+#REF!+#REF!</f>
        <v>#REF!</v>
      </c>
      <c r="H67" s="12" t="e">
        <f>'2012-cap C1'!#REF!+#REF!+'2012 -cap C3'!#REF!+'2012-cap C4'!H68+'2012-cap C5'!#REF!+'2012-cap C6'!H68+'2012-cap C7'!H68+#REF!+#REF!+#REF!</f>
        <v>#REF!</v>
      </c>
      <c r="J67"/>
    </row>
    <row r="68" spans="1:10" x14ac:dyDescent="0.2">
      <c r="A68" s="11" t="s">
        <v>58</v>
      </c>
      <c r="B68" s="12" t="e">
        <f>'2012-cap C1'!F70+#REF!+'2012 -cap C3'!B69+'2012-cap C4'!B69+'2012-cap C5'!B69+'2012-cap C6'!B69+'2012-cap C7'!B69+#REF!+#REF!+#REF!</f>
        <v>#REF!</v>
      </c>
      <c r="C68" s="12" t="e">
        <f>'2012-cap C1'!G70+#REF!+'2012 -cap C3'!C69+'2012-cap C4'!C69+'2012-cap C5'!C69+'2012-cap C6'!C69+'2012-cap C7'!C69+#REF!+#REF!+#REF!</f>
        <v>#REF!</v>
      </c>
      <c r="D68" s="12" t="e">
        <f>'2012-cap C1'!#REF!+#REF!+'2012 -cap C3'!D69+'2012-cap C4'!D69+'2012-cap C5'!E69+'2012-cap C6'!D69+'2012-cap C7'!D69+#REF!+#REF!+#REF!</f>
        <v>#REF!</v>
      </c>
      <c r="E68" s="12" t="e">
        <f>'2012-cap C1'!#REF!+#REF!+'2012 -cap C3'!E69+'2012-cap C4'!E69+'2012-cap C5'!F69+'2012-cap C6'!E69+'2012-cap C7'!E69+#REF!+#REF!+#REF!</f>
        <v>#REF!</v>
      </c>
      <c r="F68" s="12" t="e">
        <f>'2012-cap C1'!#REF!+#REF!+'2012 -cap C3'!F69+'2012-cap C4'!F69+'2012-cap C5'!G69+'2012-cap C6'!F69+'2012-cap C7'!F69+#REF!+#REF!+#REF!</f>
        <v>#REF!</v>
      </c>
      <c r="G68" s="12" t="e">
        <f>'2012-cap C1'!#REF!+#REF!+'2012 -cap C3'!G69+'2012-cap C4'!G69+'2012-cap C5'!H69+'2012-cap C6'!G69+'2012-cap C7'!G69+#REF!+#REF!+#REF!</f>
        <v>#REF!</v>
      </c>
      <c r="H68" s="12" t="e">
        <f>'2012-cap C1'!#REF!+#REF!+'2012 -cap C3'!#REF!+'2012-cap C4'!H69+'2012-cap C5'!#REF!+'2012-cap C6'!H69+'2012-cap C7'!H69+#REF!+#REF!+#REF!</f>
        <v>#REF!</v>
      </c>
      <c r="J68"/>
    </row>
    <row r="69" spans="1:10" x14ac:dyDescent="0.2">
      <c r="A69" s="11" t="s">
        <v>56</v>
      </c>
      <c r="B69" s="12" t="e">
        <f>'2012-cap C1'!F71+#REF!+'2012 -cap C3'!B70+'2012-cap C4'!B70+'2012-cap C5'!B70+'2012-cap C6'!B70+'2012-cap C7'!B70+#REF!+#REF!+#REF!</f>
        <v>#REF!</v>
      </c>
      <c r="C69" s="12" t="e">
        <f>'2012-cap C1'!G71+#REF!+'2012 -cap C3'!C70+'2012-cap C4'!C70+'2012-cap C5'!C70+'2012-cap C6'!C70+'2012-cap C7'!C70+#REF!+#REF!+#REF!</f>
        <v>#REF!</v>
      </c>
      <c r="D69" s="12" t="e">
        <f>'2012-cap C1'!#REF!+#REF!+'2012 -cap C3'!D70+'2012-cap C4'!D70+'2012-cap C5'!E70+'2012-cap C6'!D70+'2012-cap C7'!D70+#REF!+#REF!+#REF!</f>
        <v>#REF!</v>
      </c>
      <c r="E69" s="12" t="e">
        <f>'2012-cap C1'!#REF!+#REF!+'2012 -cap C3'!E70+'2012-cap C4'!E70+'2012-cap C5'!F70+'2012-cap C6'!E70+'2012-cap C7'!E70+#REF!+#REF!+#REF!</f>
        <v>#REF!</v>
      </c>
      <c r="F69" s="12" t="e">
        <f>'2012-cap C1'!#REF!+#REF!+'2012 -cap C3'!F70+'2012-cap C4'!F70+'2012-cap C5'!G70+'2012-cap C6'!F70+'2012-cap C7'!F70+#REF!+#REF!+#REF!</f>
        <v>#REF!</v>
      </c>
      <c r="G69" s="12" t="e">
        <f>'2012-cap C1'!#REF!+#REF!+'2012 -cap C3'!G70+'2012-cap C4'!G70+'2012-cap C5'!H70+'2012-cap C6'!G70+'2012-cap C7'!G70+#REF!+#REF!+#REF!</f>
        <v>#REF!</v>
      </c>
      <c r="H69" s="12" t="e">
        <f>'2012-cap C1'!#REF!+#REF!+'2012 -cap C3'!#REF!+'2012-cap C4'!H70+'2012-cap C5'!#REF!+'2012-cap C6'!H70+'2012-cap C7'!H70+#REF!+#REF!+#REF!</f>
        <v>#REF!</v>
      </c>
      <c r="J69"/>
    </row>
    <row r="70" spans="1:10" x14ac:dyDescent="0.2">
      <c r="A70" s="11" t="s">
        <v>60</v>
      </c>
      <c r="B70" s="12" t="e">
        <f>'2012-cap C1'!F72+#REF!+'2012 -cap C3'!B71+'2012-cap C4'!B71+'2012-cap C5'!B71+'2012-cap C6'!B71+'2012-cap C7'!B71+#REF!+#REF!+#REF!</f>
        <v>#REF!</v>
      </c>
      <c r="C70" s="12" t="e">
        <f>'2012-cap C1'!G72+#REF!+'2012 -cap C3'!C71+'2012-cap C4'!C71+'2012-cap C5'!C71+'2012-cap C6'!C71+'2012-cap C7'!C71+#REF!+#REF!+#REF!</f>
        <v>#REF!</v>
      </c>
      <c r="D70" s="12" t="e">
        <f>'2012-cap C1'!#REF!+#REF!+'2012 -cap C3'!D71+'2012-cap C4'!D71+'2012-cap C5'!E71+'2012-cap C6'!D71+'2012-cap C7'!D71+#REF!+#REF!+#REF!</f>
        <v>#REF!</v>
      </c>
      <c r="E70" s="12" t="e">
        <f>'2012-cap C1'!#REF!+#REF!+'2012 -cap C3'!E71+'2012-cap C4'!E71+'2012-cap C5'!F71+'2012-cap C6'!E71+'2012-cap C7'!E71+#REF!+#REF!+#REF!</f>
        <v>#REF!</v>
      </c>
      <c r="F70" s="12" t="e">
        <f>'2012-cap C1'!#REF!+#REF!+'2012 -cap C3'!F71+'2012-cap C4'!F71+'2012-cap C5'!G71+'2012-cap C6'!F71+'2012-cap C7'!F71+#REF!+#REF!+#REF!</f>
        <v>#REF!</v>
      </c>
      <c r="G70" s="12" t="e">
        <f>'2012-cap C1'!#REF!+#REF!+'2012 -cap C3'!G71+'2012-cap C4'!G71+'2012-cap C5'!H71+'2012-cap C6'!G71+'2012-cap C7'!G71+#REF!+#REF!+#REF!</f>
        <v>#REF!</v>
      </c>
      <c r="H70" s="12" t="e">
        <f>'2012-cap C1'!#REF!+#REF!+'2012 -cap C3'!#REF!+'2012-cap C4'!H71+'2012-cap C5'!#REF!+'2012-cap C6'!H71+'2012-cap C7'!H71+#REF!+#REF!+#REF!</f>
        <v>#REF!</v>
      </c>
      <c r="J70"/>
    </row>
    <row r="71" spans="1:10" x14ac:dyDescent="0.2">
      <c r="A71" s="11" t="s">
        <v>65</v>
      </c>
      <c r="B71" s="12" t="e">
        <f>'2012-cap C1'!F73+#REF!+'2012 -cap C3'!B72+'2012-cap C4'!B72+'2012-cap C5'!B72+'2012-cap C6'!B72+'2012-cap C7'!B72+#REF!+#REF!+#REF!</f>
        <v>#REF!</v>
      </c>
      <c r="C71" s="12" t="e">
        <f>'2012-cap C1'!G73+#REF!+'2012 -cap C3'!C72+'2012-cap C4'!C72+'2012-cap C5'!C72+'2012-cap C6'!C72+'2012-cap C7'!C72+#REF!+#REF!+#REF!</f>
        <v>#REF!</v>
      </c>
      <c r="D71" s="12" t="e">
        <f>'2012-cap C1'!#REF!+#REF!+'2012 -cap C3'!D72+'2012-cap C4'!D72+'2012-cap C5'!E72+'2012-cap C6'!D72+'2012-cap C7'!D72+#REF!+#REF!+#REF!</f>
        <v>#REF!</v>
      </c>
      <c r="E71" s="12" t="e">
        <f>'2012-cap C1'!#REF!+#REF!+'2012 -cap C3'!E72+'2012-cap C4'!E72+'2012-cap C5'!F72+'2012-cap C6'!E72+'2012-cap C7'!E72+#REF!+#REF!+#REF!</f>
        <v>#REF!</v>
      </c>
      <c r="F71" s="12" t="e">
        <f>'2012-cap C1'!#REF!+#REF!+'2012 -cap C3'!F72+'2012-cap C4'!F72+'2012-cap C5'!G72+'2012-cap C6'!F72+'2012-cap C7'!F72+#REF!+#REF!+#REF!</f>
        <v>#REF!</v>
      </c>
      <c r="G71" s="12" t="e">
        <f>'2012-cap C1'!#REF!+#REF!+'2012 -cap C3'!G72+'2012-cap C4'!G72+'2012-cap C5'!H72+'2012-cap C6'!G72+'2012-cap C7'!G72+#REF!+#REF!+#REF!</f>
        <v>#REF!</v>
      </c>
      <c r="H71" s="12" t="e">
        <f>'2012-cap C1'!#REF!+#REF!+'2012 -cap C3'!#REF!+'2012-cap C4'!H72+'2012-cap C5'!#REF!+'2012-cap C6'!H72+'2012-cap C7'!H72+#REF!+#REF!+#REF!</f>
        <v>#REF!</v>
      </c>
      <c r="J71"/>
    </row>
    <row r="72" spans="1:10" x14ac:dyDescent="0.2">
      <c r="A72" s="11" t="s">
        <v>61</v>
      </c>
      <c r="B72" s="12" t="e">
        <f>'2012-cap C1'!F74+#REF!+'2012 -cap C3'!B73+'2012-cap C4'!B73+'2012-cap C5'!B73+'2012-cap C6'!B73+'2012-cap C7'!B73+#REF!+#REF!+#REF!</f>
        <v>#REF!</v>
      </c>
      <c r="C72" s="12" t="e">
        <f>'2012-cap C1'!G74+#REF!+'2012 -cap C3'!C73+'2012-cap C4'!C73+'2012-cap C5'!C73+'2012-cap C6'!C73+'2012-cap C7'!C73+#REF!+#REF!+#REF!</f>
        <v>#REF!</v>
      </c>
      <c r="D72" s="12" t="e">
        <f>'2012-cap C1'!#REF!+#REF!+'2012 -cap C3'!D73+'2012-cap C4'!D73+'2012-cap C5'!E73+'2012-cap C6'!D73+'2012-cap C7'!D73+#REF!+#REF!+#REF!</f>
        <v>#REF!</v>
      </c>
      <c r="E72" s="12" t="e">
        <f>'2012-cap C1'!#REF!+#REF!+'2012 -cap C3'!E73+'2012-cap C4'!E73+'2012-cap C5'!F73+'2012-cap C6'!E73+'2012-cap C7'!E73+#REF!+#REF!+#REF!</f>
        <v>#REF!</v>
      </c>
      <c r="F72" s="12" t="e">
        <f>'2012-cap C1'!#REF!+#REF!+'2012 -cap C3'!F73+'2012-cap C4'!F73+'2012-cap C5'!G73+'2012-cap C6'!F73+'2012-cap C7'!F73+#REF!+#REF!+#REF!</f>
        <v>#REF!</v>
      </c>
      <c r="G72" s="12" t="e">
        <f>'2012-cap C1'!#REF!+#REF!+'2012 -cap C3'!G73+'2012-cap C4'!G73+'2012-cap C5'!H73+'2012-cap C6'!G73+'2012-cap C7'!G73+#REF!+#REF!+#REF!</f>
        <v>#REF!</v>
      </c>
      <c r="H72" s="12" t="e">
        <f>'2012-cap C1'!#REF!+#REF!+'2012 -cap C3'!#REF!+'2012-cap C4'!H73+'2012-cap C5'!#REF!+'2012-cap C6'!H73+'2012-cap C7'!H73+#REF!+#REF!+#REF!</f>
        <v>#REF!</v>
      </c>
      <c r="J72"/>
    </row>
    <row r="73" spans="1:10" x14ac:dyDescent="0.2">
      <c r="A73" s="11" t="s">
        <v>67</v>
      </c>
      <c r="B73" s="12" t="e">
        <f>'2012-cap C1'!F75+#REF!+'2012 -cap C3'!B74+'2012-cap C4'!B74+'2012-cap C5'!B74+'2012-cap C6'!B74+'2012-cap C7'!B74+#REF!+#REF!+#REF!</f>
        <v>#REF!</v>
      </c>
      <c r="C73" s="12" t="e">
        <f>'2012-cap C1'!G75+#REF!+'2012 -cap C3'!C74+'2012-cap C4'!C74+'2012-cap C5'!C74+'2012-cap C6'!C74+'2012-cap C7'!C74+#REF!+#REF!+#REF!</f>
        <v>#REF!</v>
      </c>
      <c r="D73" s="12" t="e">
        <f>'2012-cap C1'!#REF!+#REF!+'2012 -cap C3'!D74+'2012-cap C4'!D74+'2012-cap C5'!E74+'2012-cap C6'!D74+'2012-cap C7'!D74+#REF!+#REF!+#REF!</f>
        <v>#REF!</v>
      </c>
      <c r="E73" s="12" t="e">
        <f>'2012-cap C1'!#REF!+#REF!+'2012 -cap C3'!E74+'2012-cap C4'!E74+'2012-cap C5'!F74+'2012-cap C6'!E74+'2012-cap C7'!E74+#REF!+#REF!+#REF!</f>
        <v>#REF!</v>
      </c>
      <c r="F73" s="12" t="e">
        <f>'2012-cap C1'!#REF!+#REF!+'2012 -cap C3'!F74+'2012-cap C4'!F74+'2012-cap C5'!G74+'2012-cap C6'!F74+'2012-cap C7'!F74+#REF!+#REF!+#REF!</f>
        <v>#REF!</v>
      </c>
      <c r="G73" s="12" t="e">
        <f>'2012-cap C1'!#REF!+#REF!+'2012 -cap C3'!G74+'2012-cap C4'!G74+'2012-cap C5'!H74+'2012-cap C6'!G74+'2012-cap C7'!G74+#REF!+#REF!+#REF!</f>
        <v>#REF!</v>
      </c>
      <c r="H73" s="12" t="e">
        <f>'2012-cap C1'!#REF!+#REF!+'2012 -cap C3'!#REF!+'2012-cap C4'!H74+'2012-cap C5'!#REF!+'2012-cap C6'!H74+'2012-cap C7'!H74+#REF!+#REF!+#REF!</f>
        <v>#REF!</v>
      </c>
      <c r="J73"/>
    </row>
    <row r="74" spans="1:10" x14ac:dyDescent="0.2">
      <c r="A74" s="11" t="s">
        <v>62</v>
      </c>
      <c r="B74" s="12" t="e">
        <f>'2012-cap C1'!F76+#REF!+'2012 -cap C3'!B75+'2012-cap C4'!B75+'2012-cap C5'!B75+'2012-cap C6'!B75+'2012-cap C7'!B75+#REF!+#REF!+#REF!</f>
        <v>#REF!</v>
      </c>
      <c r="C74" s="12" t="e">
        <f>'2012-cap C1'!G76+#REF!+'2012 -cap C3'!C75+'2012-cap C4'!C75+'2012-cap C5'!C75+'2012-cap C6'!C75+'2012-cap C7'!C75+#REF!+#REF!+#REF!</f>
        <v>#REF!</v>
      </c>
      <c r="D74" s="12" t="e">
        <f>'2012-cap C1'!#REF!+#REF!+'2012 -cap C3'!D75+'2012-cap C4'!D75+'2012-cap C5'!E75+'2012-cap C6'!D75+'2012-cap C7'!D75+#REF!+#REF!+#REF!</f>
        <v>#REF!</v>
      </c>
      <c r="E74" s="12" t="e">
        <f>'2012-cap C1'!#REF!+#REF!+'2012 -cap C3'!E75+'2012-cap C4'!E75+'2012-cap C5'!F75+'2012-cap C6'!E75+'2012-cap C7'!E75+#REF!+#REF!+#REF!</f>
        <v>#REF!</v>
      </c>
      <c r="F74" s="12" t="e">
        <f>'2012-cap C1'!#REF!+#REF!+'2012 -cap C3'!F75+'2012-cap C4'!F75+'2012-cap C5'!G75+'2012-cap C6'!F75+'2012-cap C7'!F75+#REF!+#REF!+#REF!</f>
        <v>#REF!</v>
      </c>
      <c r="G74" s="12" t="e">
        <f>'2012-cap C1'!#REF!+#REF!+'2012 -cap C3'!G75+'2012-cap C4'!G75+'2012-cap C5'!H75+'2012-cap C6'!G75+'2012-cap C7'!G75+#REF!+#REF!+#REF!</f>
        <v>#REF!</v>
      </c>
      <c r="H74" s="12" t="e">
        <f>'2012-cap C1'!#REF!+#REF!+'2012 -cap C3'!#REF!+'2012-cap C4'!H75+'2012-cap C5'!#REF!+'2012-cap C6'!H75+'2012-cap C7'!H75+#REF!+#REF!+#REF!</f>
        <v>#REF!</v>
      </c>
      <c r="J74"/>
    </row>
    <row r="75" spans="1:10" x14ac:dyDescent="0.2">
      <c r="A75" s="11" t="s">
        <v>70</v>
      </c>
      <c r="B75" s="12" t="e">
        <f>'2012-cap C1'!F77+#REF!+'2012 -cap C3'!B76+'2012-cap C4'!B76+'2012-cap C5'!B76+'2012-cap C6'!B76+'2012-cap C7'!B76+#REF!+#REF!+#REF!</f>
        <v>#REF!</v>
      </c>
      <c r="C75" s="12" t="e">
        <f>'2012-cap C1'!G77+#REF!+'2012 -cap C3'!C76+'2012-cap C4'!C76+'2012-cap C5'!C76+'2012-cap C6'!C76+'2012-cap C7'!C76+#REF!+#REF!+#REF!</f>
        <v>#REF!</v>
      </c>
      <c r="D75" s="12" t="e">
        <f>'2012-cap C1'!#REF!+#REF!+'2012 -cap C3'!D76+'2012-cap C4'!D76+'2012-cap C5'!E76+'2012-cap C6'!D76+'2012-cap C7'!D76+#REF!+#REF!+#REF!</f>
        <v>#REF!</v>
      </c>
      <c r="E75" s="12" t="e">
        <f>'2012-cap C1'!#REF!+#REF!+'2012 -cap C3'!E76+'2012-cap C4'!E76+'2012-cap C5'!F76+'2012-cap C6'!E76+'2012-cap C7'!E76+#REF!+#REF!+#REF!</f>
        <v>#REF!</v>
      </c>
      <c r="F75" s="12" t="e">
        <f>'2012-cap C1'!#REF!+#REF!+'2012 -cap C3'!F76+'2012-cap C4'!F76+'2012-cap C5'!G76+'2012-cap C6'!F76+'2012-cap C7'!F76+#REF!+#REF!+#REF!</f>
        <v>#REF!</v>
      </c>
      <c r="G75" s="12" t="e">
        <f>'2012-cap C1'!#REF!+#REF!+'2012 -cap C3'!G76+'2012-cap C4'!G76+'2012-cap C5'!H76+'2012-cap C6'!G76+'2012-cap C7'!G76+#REF!+#REF!+#REF!</f>
        <v>#REF!</v>
      </c>
      <c r="H75" s="12" t="e">
        <f>'2012-cap C1'!#REF!+#REF!+'2012 -cap C3'!#REF!+'2012-cap C4'!H76+'2012-cap C5'!#REF!+'2012-cap C6'!H76+'2012-cap C7'!H76+#REF!+#REF!+#REF!</f>
        <v>#REF!</v>
      </c>
      <c r="J75"/>
    </row>
    <row r="76" spans="1:10" x14ac:dyDescent="0.2">
      <c r="A76" s="11" t="s">
        <v>68</v>
      </c>
      <c r="B76" s="12" t="e">
        <f>'2012-cap C1'!F78+#REF!+'2012 -cap C3'!B77+'2012-cap C4'!B77+'2012-cap C5'!B77+'2012-cap C6'!B77+'2012-cap C7'!B77+#REF!+#REF!+#REF!</f>
        <v>#REF!</v>
      </c>
      <c r="C76" s="12" t="e">
        <f>'2012-cap C1'!G78+#REF!+'2012 -cap C3'!C77+'2012-cap C4'!C77+'2012-cap C5'!C77+'2012-cap C6'!C77+'2012-cap C7'!C77+#REF!+#REF!+#REF!</f>
        <v>#REF!</v>
      </c>
      <c r="D76" s="12" t="e">
        <f>'2012-cap C1'!#REF!+#REF!+'2012 -cap C3'!D77+'2012-cap C4'!D77+'2012-cap C5'!E77+'2012-cap C6'!D77+'2012-cap C7'!D77+#REF!+#REF!+#REF!</f>
        <v>#REF!</v>
      </c>
      <c r="E76" s="12" t="e">
        <f>'2012-cap C1'!#REF!+#REF!+'2012 -cap C3'!E77+'2012-cap C4'!E77+'2012-cap C5'!F77+'2012-cap C6'!E77+'2012-cap C7'!E77+#REF!+#REF!+#REF!</f>
        <v>#REF!</v>
      </c>
      <c r="F76" s="12" t="e">
        <f>'2012-cap C1'!#REF!+#REF!+'2012 -cap C3'!F77+'2012-cap C4'!F77+'2012-cap C5'!G77+'2012-cap C6'!F77+'2012-cap C7'!F77+#REF!+#REF!+#REF!</f>
        <v>#REF!</v>
      </c>
      <c r="G76" s="12" t="e">
        <f>'2012-cap C1'!#REF!+#REF!+'2012 -cap C3'!G77+'2012-cap C4'!G77+'2012-cap C5'!H77+'2012-cap C6'!G77+'2012-cap C7'!G77+#REF!+#REF!+#REF!</f>
        <v>#REF!</v>
      </c>
      <c r="H76" s="12" t="e">
        <f>'2012-cap C1'!#REF!+#REF!+'2012 -cap C3'!#REF!+'2012-cap C4'!H77+'2012-cap C5'!#REF!+'2012-cap C6'!H77+'2012-cap C7'!H77+#REF!+#REF!+#REF!</f>
        <v>#REF!</v>
      </c>
      <c r="J76"/>
    </row>
    <row r="77" spans="1:10" x14ac:dyDescent="0.2">
      <c r="A77" s="11" t="s">
        <v>109</v>
      </c>
      <c r="B77" s="12" t="e">
        <f>'2012-cap C1'!F79+#REF!+'2012 -cap C3'!B78+'2012-cap C4'!B78+'2012-cap C5'!B78+'2012-cap C6'!B78+'2012-cap C7'!B78+#REF!+#REF!+#REF!</f>
        <v>#REF!</v>
      </c>
      <c r="C77" s="12" t="e">
        <f>'2012-cap C1'!G79+#REF!+'2012 -cap C3'!C78+'2012-cap C4'!C78+'2012-cap C5'!C78+'2012-cap C6'!C78+'2012-cap C7'!C78+#REF!+#REF!+#REF!</f>
        <v>#REF!</v>
      </c>
      <c r="D77" s="12" t="e">
        <f>'2012-cap C1'!#REF!+#REF!+'2012 -cap C3'!D78+'2012-cap C4'!D78+'2012-cap C5'!E78+'2012-cap C6'!D78+'2012-cap C7'!D78+#REF!+#REF!+#REF!</f>
        <v>#REF!</v>
      </c>
      <c r="E77" s="12" t="e">
        <f>'2012-cap C1'!#REF!+#REF!+'2012 -cap C3'!E78+'2012-cap C4'!E78+'2012-cap C5'!F78+'2012-cap C6'!E78+'2012-cap C7'!E78+#REF!+#REF!+#REF!</f>
        <v>#REF!</v>
      </c>
      <c r="F77" s="12" t="e">
        <f>'2012-cap C1'!#REF!+#REF!+'2012 -cap C3'!F78+'2012-cap C4'!F78+'2012-cap C5'!G78+'2012-cap C6'!F78+'2012-cap C7'!F78+#REF!+#REF!+#REF!</f>
        <v>#REF!</v>
      </c>
      <c r="G77" s="12" t="e">
        <f>'2012-cap C1'!#REF!+#REF!+'2012 -cap C3'!G78+'2012-cap C4'!G78+'2012-cap C5'!H78+'2012-cap C6'!G78+'2012-cap C7'!G78+#REF!+#REF!+#REF!</f>
        <v>#REF!</v>
      </c>
      <c r="H77" s="12" t="e">
        <f>'2012-cap C1'!#REF!+#REF!+'2012 -cap C3'!#REF!+'2012-cap C4'!H78+'2012-cap C5'!#REF!+'2012-cap C6'!H78+'2012-cap C7'!H78+#REF!+#REF!+#REF!</f>
        <v>#REF!</v>
      </c>
      <c r="J77"/>
    </row>
    <row r="78" spans="1:10" x14ac:dyDescent="0.2">
      <c r="A78" s="11" t="s">
        <v>69</v>
      </c>
      <c r="B78" s="12" t="e">
        <f>'2012-cap C1'!F80+#REF!+'2012 -cap C3'!B79+'2012-cap C4'!B79+'2012-cap C5'!B79+'2012-cap C6'!B79+'2012-cap C7'!B79+#REF!+#REF!+#REF!</f>
        <v>#REF!</v>
      </c>
      <c r="C78" s="12" t="e">
        <f>'2012-cap C1'!G80+#REF!+'2012 -cap C3'!C79+'2012-cap C4'!C79+'2012-cap C5'!C79+'2012-cap C6'!C79+'2012-cap C7'!C79+#REF!+#REF!+#REF!</f>
        <v>#REF!</v>
      </c>
      <c r="D78" s="12" t="e">
        <f>'2012-cap C1'!#REF!+#REF!+'2012 -cap C3'!D79+'2012-cap C4'!D79+'2012-cap C5'!E79+'2012-cap C6'!D79+'2012-cap C7'!D79+#REF!+#REF!+#REF!</f>
        <v>#REF!</v>
      </c>
      <c r="E78" s="12" t="e">
        <f>'2012-cap C1'!#REF!+#REF!+'2012 -cap C3'!E79+'2012-cap C4'!E79+'2012-cap C5'!F79+'2012-cap C6'!E79+'2012-cap C7'!E79+#REF!+#REF!+#REF!</f>
        <v>#REF!</v>
      </c>
      <c r="F78" s="12" t="e">
        <f>'2012-cap C1'!#REF!+#REF!+'2012 -cap C3'!F79+'2012-cap C4'!F79+'2012-cap C5'!G79+'2012-cap C6'!F79+'2012-cap C7'!F79+#REF!+#REF!+#REF!</f>
        <v>#REF!</v>
      </c>
      <c r="G78" s="12" t="e">
        <f>'2012-cap C1'!#REF!+#REF!+'2012 -cap C3'!G79+'2012-cap C4'!G79+'2012-cap C5'!H79+'2012-cap C6'!G79+'2012-cap C7'!G79+#REF!+#REF!+#REF!</f>
        <v>#REF!</v>
      </c>
      <c r="H78" s="12" t="e">
        <f>'2012-cap C1'!#REF!+#REF!+'2012 -cap C3'!#REF!+'2012-cap C4'!H79+'2012-cap C5'!#REF!+'2012-cap C6'!H79+'2012-cap C7'!H79+#REF!+#REF!+#REF!</f>
        <v>#REF!</v>
      </c>
      <c r="J78"/>
    </row>
    <row r="79" spans="1:10" x14ac:dyDescent="0.2">
      <c r="A79" s="11" t="s">
        <v>71</v>
      </c>
      <c r="B79" s="12" t="e">
        <f>'2012-cap C1'!F81+#REF!+'2012 -cap C3'!B80+'2012-cap C4'!B80+'2012-cap C5'!B80+'2012-cap C6'!B80+'2012-cap C7'!B80+#REF!+#REF!+#REF!</f>
        <v>#REF!</v>
      </c>
      <c r="C79" s="12" t="e">
        <f>'2012-cap C1'!G81+#REF!+'2012 -cap C3'!C80+'2012-cap C4'!C80+'2012-cap C5'!C80+'2012-cap C6'!C80+'2012-cap C7'!C80+#REF!+#REF!+#REF!</f>
        <v>#REF!</v>
      </c>
      <c r="D79" s="12" t="e">
        <f>'2012-cap C1'!#REF!+#REF!+'2012 -cap C3'!D80+'2012-cap C4'!D80+'2012-cap C5'!E80+'2012-cap C6'!D80+'2012-cap C7'!D80+#REF!+#REF!+#REF!</f>
        <v>#REF!</v>
      </c>
      <c r="E79" s="12" t="e">
        <f>'2012-cap C1'!#REF!+#REF!+'2012 -cap C3'!E80+'2012-cap C4'!E80+'2012-cap C5'!F80+'2012-cap C6'!E80+'2012-cap C7'!E80+#REF!+#REF!+#REF!</f>
        <v>#REF!</v>
      </c>
      <c r="F79" s="12" t="e">
        <f>'2012-cap C1'!#REF!+#REF!+'2012 -cap C3'!F80+'2012-cap C4'!F80+'2012-cap C5'!G80+'2012-cap C6'!F80+'2012-cap C7'!F80+#REF!+#REF!+#REF!</f>
        <v>#REF!</v>
      </c>
      <c r="G79" s="12" t="e">
        <f>'2012-cap C1'!#REF!+#REF!+'2012 -cap C3'!G80+'2012-cap C4'!G80+'2012-cap C5'!H80+'2012-cap C6'!G80+'2012-cap C7'!G80+#REF!+#REF!+#REF!</f>
        <v>#REF!</v>
      </c>
      <c r="H79" s="12" t="e">
        <f>'2012-cap C1'!#REF!+#REF!+'2012 -cap C3'!#REF!+'2012-cap C4'!H80+'2012-cap C5'!#REF!+'2012-cap C6'!H80+'2012-cap C7'!H80+#REF!+#REF!+#REF!</f>
        <v>#REF!</v>
      </c>
      <c r="J79"/>
    </row>
    <row r="80" spans="1:10" x14ac:dyDescent="0.2">
      <c r="A80" s="11" t="s">
        <v>73</v>
      </c>
      <c r="B80" s="12" t="e">
        <f>'2012-cap C1'!F82+#REF!+'2012 -cap C3'!B81+'2012-cap C4'!B81+'2012-cap C5'!B81+'2012-cap C6'!B81+'2012-cap C7'!B81+#REF!+#REF!+#REF!</f>
        <v>#REF!</v>
      </c>
      <c r="C80" s="12" t="e">
        <f>'2012-cap C1'!G82+#REF!+'2012 -cap C3'!C81+'2012-cap C4'!C81+'2012-cap C5'!C81+'2012-cap C6'!C81+'2012-cap C7'!C81+#REF!+#REF!+#REF!</f>
        <v>#REF!</v>
      </c>
      <c r="D80" s="12" t="e">
        <f>'2012-cap C1'!#REF!+#REF!+'2012 -cap C3'!D81+'2012-cap C4'!D81+'2012-cap C5'!E81+'2012-cap C6'!D81+'2012-cap C7'!D81+#REF!+#REF!+#REF!</f>
        <v>#REF!</v>
      </c>
      <c r="E80" s="12" t="e">
        <f>'2012-cap C1'!#REF!+#REF!+'2012 -cap C3'!E81+'2012-cap C4'!E81+'2012-cap C5'!F81+'2012-cap C6'!E81+'2012-cap C7'!E81+#REF!+#REF!+#REF!</f>
        <v>#REF!</v>
      </c>
      <c r="F80" s="12" t="e">
        <f>'2012-cap C1'!#REF!+#REF!+'2012 -cap C3'!F81+'2012-cap C4'!F81+'2012-cap C5'!G81+'2012-cap C6'!F81+'2012-cap C7'!F81+#REF!+#REF!+#REF!</f>
        <v>#REF!</v>
      </c>
      <c r="G80" s="12" t="e">
        <f>'2012-cap C1'!#REF!+#REF!+'2012 -cap C3'!G81+'2012-cap C4'!G81+'2012-cap C5'!H81+'2012-cap C6'!G81+'2012-cap C7'!G81+#REF!+#REF!+#REF!</f>
        <v>#REF!</v>
      </c>
      <c r="H80" s="12" t="e">
        <f>'2012-cap C1'!#REF!+#REF!+'2012 -cap C3'!#REF!+'2012-cap C4'!H81+'2012-cap C5'!#REF!+'2012-cap C6'!H81+'2012-cap C7'!H81+#REF!+#REF!+#REF!</f>
        <v>#REF!</v>
      </c>
      <c r="J80"/>
    </row>
    <row r="81" spans="1:10" x14ac:dyDescent="0.2">
      <c r="A81" s="11" t="s">
        <v>72</v>
      </c>
      <c r="B81" s="12" t="e">
        <f>'2012-cap C1'!F83+#REF!+'2012 -cap C3'!B82+'2012-cap C4'!B82+'2012-cap C5'!B82+'2012-cap C6'!B82+'2012-cap C7'!B82+#REF!+#REF!+#REF!</f>
        <v>#REF!</v>
      </c>
      <c r="C81" s="12" t="e">
        <f>'2012-cap C1'!G83+#REF!+'2012 -cap C3'!C82+'2012-cap C4'!C82+'2012-cap C5'!C82+'2012-cap C6'!C82+'2012-cap C7'!C82+#REF!+#REF!+#REF!</f>
        <v>#REF!</v>
      </c>
      <c r="D81" s="12" t="e">
        <f>'2012-cap C1'!#REF!+#REF!+'2012 -cap C3'!D82+'2012-cap C4'!D82+'2012-cap C5'!E82+'2012-cap C6'!D82+'2012-cap C7'!D82+#REF!+#REF!+#REF!</f>
        <v>#REF!</v>
      </c>
      <c r="E81" s="12" t="e">
        <f>'2012-cap C1'!#REF!+#REF!+'2012 -cap C3'!E82+'2012-cap C4'!E82+'2012-cap C5'!F82+'2012-cap C6'!E82+'2012-cap C7'!E82+#REF!+#REF!+#REF!</f>
        <v>#REF!</v>
      </c>
      <c r="F81" s="12" t="e">
        <f>'2012-cap C1'!#REF!+#REF!+'2012 -cap C3'!F82+'2012-cap C4'!F82+'2012-cap C5'!G82+'2012-cap C6'!F82+'2012-cap C7'!F82+#REF!+#REF!+#REF!</f>
        <v>#REF!</v>
      </c>
      <c r="G81" s="12" t="e">
        <f>'2012-cap C1'!#REF!+#REF!+'2012 -cap C3'!G82+'2012-cap C4'!G82+'2012-cap C5'!H82+'2012-cap C6'!G82+'2012-cap C7'!G82+#REF!+#REF!+#REF!</f>
        <v>#REF!</v>
      </c>
      <c r="H81" s="12" t="e">
        <f>'2012-cap C1'!#REF!+#REF!+'2012 -cap C3'!#REF!+'2012-cap C4'!H82+'2012-cap C5'!#REF!+'2012-cap C6'!H82+'2012-cap C7'!H82+#REF!+#REF!+#REF!</f>
        <v>#REF!</v>
      </c>
      <c r="J81"/>
    </row>
    <row r="82" spans="1:10" x14ac:dyDescent="0.2">
      <c r="A82" s="11" t="s">
        <v>74</v>
      </c>
      <c r="B82" s="12" t="e">
        <f>'2012-cap C1'!F84+#REF!+'2012 -cap C3'!B83+'2012-cap C4'!B83+'2012-cap C5'!B83+'2012-cap C6'!B83+'2012-cap C7'!B83+#REF!+#REF!+#REF!</f>
        <v>#REF!</v>
      </c>
      <c r="C82" s="12" t="e">
        <f>'2012-cap C1'!G84+#REF!+'2012 -cap C3'!C83+'2012-cap C4'!C83+'2012-cap C5'!C83+'2012-cap C6'!C83+'2012-cap C7'!C83+#REF!+#REF!+#REF!</f>
        <v>#REF!</v>
      </c>
      <c r="D82" s="12" t="e">
        <f>'2012-cap C1'!#REF!+#REF!+'2012 -cap C3'!D83+'2012-cap C4'!D83+'2012-cap C5'!E83+'2012-cap C6'!D83+'2012-cap C7'!D83+#REF!+#REF!+#REF!</f>
        <v>#REF!</v>
      </c>
      <c r="E82" s="12" t="e">
        <f>'2012-cap C1'!#REF!+#REF!+'2012 -cap C3'!E83+'2012-cap C4'!E83+'2012-cap C5'!F83+'2012-cap C6'!E83+'2012-cap C7'!E83+#REF!+#REF!+#REF!</f>
        <v>#REF!</v>
      </c>
      <c r="F82" s="12" t="e">
        <f>'2012-cap C1'!#REF!+#REF!+'2012 -cap C3'!F83+'2012-cap C4'!F83+'2012-cap C5'!G83+'2012-cap C6'!F83+'2012-cap C7'!F83+#REF!+#REF!+#REF!</f>
        <v>#REF!</v>
      </c>
      <c r="G82" s="12" t="e">
        <f>'2012-cap C1'!#REF!+#REF!+'2012 -cap C3'!G83+'2012-cap C4'!G83+'2012-cap C5'!H83+'2012-cap C6'!G83+'2012-cap C7'!G83+#REF!+#REF!+#REF!</f>
        <v>#REF!</v>
      </c>
      <c r="H82" s="12" t="e">
        <f>'2012-cap C1'!#REF!+#REF!+'2012 -cap C3'!#REF!+'2012-cap C4'!H83+'2012-cap C5'!#REF!+'2012-cap C6'!H83+'2012-cap C7'!H83+#REF!+#REF!+#REF!</f>
        <v>#REF!</v>
      </c>
      <c r="J82"/>
    </row>
    <row r="83" spans="1:10" x14ac:dyDescent="0.2">
      <c r="A83" s="11" t="s">
        <v>75</v>
      </c>
      <c r="B83" s="12" t="e">
        <f>'2012-cap C1'!F85+#REF!+'2012 -cap C3'!B84+'2012-cap C4'!B84+'2012-cap C5'!B84+'2012-cap C6'!B84+'2012-cap C7'!B84+#REF!+#REF!+#REF!</f>
        <v>#REF!</v>
      </c>
      <c r="C83" s="12" t="e">
        <f>'2012-cap C1'!G85+#REF!+'2012 -cap C3'!C84+'2012-cap C4'!C84+'2012-cap C5'!C84+'2012-cap C6'!C84+'2012-cap C7'!C84+#REF!+#REF!+#REF!</f>
        <v>#REF!</v>
      </c>
      <c r="D83" s="12" t="e">
        <f>'2012-cap C1'!#REF!+#REF!+'2012 -cap C3'!D84+'2012-cap C4'!D84+'2012-cap C5'!E84+'2012-cap C6'!D84+'2012-cap C7'!D84+#REF!+#REF!+#REF!</f>
        <v>#REF!</v>
      </c>
      <c r="E83" s="12" t="e">
        <f>'2012-cap C1'!#REF!+#REF!+'2012 -cap C3'!E84+'2012-cap C4'!E84+'2012-cap C5'!F84+'2012-cap C6'!E84+'2012-cap C7'!E84+#REF!+#REF!+#REF!</f>
        <v>#REF!</v>
      </c>
      <c r="F83" s="12" t="e">
        <f>'2012-cap C1'!#REF!+#REF!+'2012 -cap C3'!F84+'2012-cap C4'!F84+'2012-cap C5'!G84+'2012-cap C6'!F84+'2012-cap C7'!F84+#REF!+#REF!+#REF!</f>
        <v>#REF!</v>
      </c>
      <c r="G83" s="12" t="e">
        <f>'2012-cap C1'!#REF!+#REF!+'2012 -cap C3'!G84+'2012-cap C4'!G84+'2012-cap C5'!H84+'2012-cap C6'!G84+'2012-cap C7'!G84+#REF!+#REF!+#REF!</f>
        <v>#REF!</v>
      </c>
      <c r="H83" s="12" t="e">
        <f>'2012-cap C1'!#REF!+#REF!+'2012 -cap C3'!#REF!+'2012-cap C4'!H84+'2012-cap C5'!#REF!+'2012-cap C6'!H84+'2012-cap C7'!H84+#REF!+#REF!+#REF!</f>
        <v>#REF!</v>
      </c>
      <c r="J83"/>
    </row>
    <row r="84" spans="1:10" x14ac:dyDescent="0.2">
      <c r="A84" s="11" t="s">
        <v>80</v>
      </c>
      <c r="B84" s="12" t="e">
        <f>'2012-cap C1'!F86+#REF!+'2012 -cap C3'!B85+'2012-cap C4'!B85+'2012-cap C5'!B85+'2012-cap C6'!B85+'2012-cap C7'!B85+#REF!+#REF!+#REF!</f>
        <v>#REF!</v>
      </c>
      <c r="C84" s="12" t="e">
        <f>'2012-cap C1'!G86+#REF!+'2012 -cap C3'!C85+'2012-cap C4'!C85+'2012-cap C5'!C85+'2012-cap C6'!C85+'2012-cap C7'!C85+#REF!+#REF!+#REF!</f>
        <v>#REF!</v>
      </c>
      <c r="D84" s="12" t="e">
        <f>'2012-cap C1'!#REF!+#REF!+'2012 -cap C3'!D85+'2012-cap C4'!D85+'2012-cap C5'!E85+'2012-cap C6'!D85+'2012-cap C7'!D85+#REF!+#REF!+#REF!</f>
        <v>#REF!</v>
      </c>
      <c r="E84" s="12" t="e">
        <f>'2012-cap C1'!#REF!+#REF!+'2012 -cap C3'!E85+'2012-cap C4'!E85+'2012-cap C5'!F85+'2012-cap C6'!E85+'2012-cap C7'!E85+#REF!+#REF!+#REF!</f>
        <v>#REF!</v>
      </c>
      <c r="F84" s="12" t="e">
        <f>'2012-cap C1'!#REF!+#REF!+'2012 -cap C3'!F85+'2012-cap C4'!F85+'2012-cap C5'!G85+'2012-cap C6'!F85+'2012-cap C7'!F85+#REF!+#REF!+#REF!</f>
        <v>#REF!</v>
      </c>
      <c r="G84" s="12" t="e">
        <f>'2012-cap C1'!#REF!+#REF!+'2012 -cap C3'!G85+'2012-cap C4'!G85+'2012-cap C5'!H85+'2012-cap C6'!G85+'2012-cap C7'!G85+#REF!+#REF!+#REF!</f>
        <v>#REF!</v>
      </c>
      <c r="H84" s="12" t="e">
        <f>'2012-cap C1'!#REF!+#REF!+'2012 -cap C3'!#REF!+'2012-cap C4'!H85+'2012-cap C5'!#REF!+'2012-cap C6'!H85+'2012-cap C7'!H85+#REF!+#REF!+#REF!</f>
        <v>#REF!</v>
      </c>
      <c r="J84"/>
    </row>
    <row r="85" spans="1:10" x14ac:dyDescent="0.2">
      <c r="A85" s="11" t="s">
        <v>81</v>
      </c>
      <c r="B85" s="12" t="e">
        <f>'2012-cap C1'!F87+#REF!+'2012 -cap C3'!B86+'2012-cap C4'!B86+'2012-cap C5'!B86+'2012-cap C6'!B86+'2012-cap C7'!B86+#REF!+#REF!+#REF!</f>
        <v>#REF!</v>
      </c>
      <c r="C85" s="12" t="e">
        <f>'2012-cap C1'!G87+#REF!+'2012 -cap C3'!C86+'2012-cap C4'!C86+'2012-cap C5'!C86+'2012-cap C6'!C86+'2012-cap C7'!C86+#REF!+#REF!+#REF!</f>
        <v>#REF!</v>
      </c>
      <c r="D85" s="12" t="e">
        <f>'2012-cap C1'!#REF!+#REF!+'2012 -cap C3'!D86+'2012-cap C4'!D86+'2012-cap C5'!E86+'2012-cap C6'!D86+'2012-cap C7'!D86+#REF!+#REF!+#REF!</f>
        <v>#REF!</v>
      </c>
      <c r="E85" s="12" t="e">
        <f>'2012-cap C1'!#REF!+#REF!+'2012 -cap C3'!E86+'2012-cap C4'!E86+'2012-cap C5'!F86+'2012-cap C6'!E86+'2012-cap C7'!E86+#REF!+#REF!+#REF!</f>
        <v>#REF!</v>
      </c>
      <c r="F85" s="12" t="e">
        <f>'2012-cap C1'!#REF!+#REF!+'2012 -cap C3'!F86+'2012-cap C4'!F86+'2012-cap C5'!G86+'2012-cap C6'!F86+'2012-cap C7'!F86+#REF!+#REF!+#REF!</f>
        <v>#REF!</v>
      </c>
      <c r="G85" s="12" t="e">
        <f>'2012-cap C1'!#REF!+#REF!+'2012 -cap C3'!G86+'2012-cap C4'!G86+'2012-cap C5'!H86+'2012-cap C6'!G86+'2012-cap C7'!G86+#REF!+#REF!+#REF!</f>
        <v>#REF!</v>
      </c>
      <c r="H85" s="12" t="e">
        <f>'2012-cap C1'!#REF!+#REF!+'2012 -cap C3'!#REF!+'2012-cap C4'!H86+'2012-cap C5'!#REF!+'2012-cap C6'!H86+'2012-cap C7'!H86+#REF!+#REF!+#REF!</f>
        <v>#REF!</v>
      </c>
      <c r="J85"/>
    </row>
    <row r="86" spans="1:10" x14ac:dyDescent="0.2">
      <c r="A86" s="11" t="s">
        <v>76</v>
      </c>
      <c r="B86" s="12" t="e">
        <f>'2012-cap C1'!F88+#REF!+'2012 -cap C3'!B87+'2012-cap C4'!B87+'2012-cap C5'!B87+'2012-cap C6'!B87+'2012-cap C7'!B87+#REF!+#REF!+#REF!</f>
        <v>#REF!</v>
      </c>
      <c r="C86" s="12" t="e">
        <f>'2012-cap C1'!G88+#REF!+'2012 -cap C3'!C87+'2012-cap C4'!C87+'2012-cap C5'!C87+'2012-cap C6'!C87+'2012-cap C7'!C87+#REF!+#REF!+#REF!</f>
        <v>#REF!</v>
      </c>
      <c r="D86" s="12" t="e">
        <f>'2012-cap C1'!#REF!+#REF!+'2012 -cap C3'!D87+'2012-cap C4'!D87+'2012-cap C5'!E87+'2012-cap C6'!D87+'2012-cap C7'!D87+#REF!+#REF!+#REF!</f>
        <v>#REF!</v>
      </c>
      <c r="E86" s="12" t="e">
        <f>'2012-cap C1'!#REF!+#REF!+'2012 -cap C3'!E87+'2012-cap C4'!E87+'2012-cap C5'!F87+'2012-cap C6'!E87+'2012-cap C7'!E87+#REF!+#REF!+#REF!</f>
        <v>#REF!</v>
      </c>
      <c r="F86" s="12" t="e">
        <f>'2012-cap C1'!#REF!+#REF!+'2012 -cap C3'!F87+'2012-cap C4'!F87+'2012-cap C5'!G87+'2012-cap C6'!F87+'2012-cap C7'!F87+#REF!+#REF!+#REF!</f>
        <v>#REF!</v>
      </c>
      <c r="G86" s="12" t="e">
        <f>'2012-cap C1'!#REF!+#REF!+'2012 -cap C3'!G87+'2012-cap C4'!G87+'2012-cap C5'!H87+'2012-cap C6'!G87+'2012-cap C7'!G87+#REF!+#REF!+#REF!</f>
        <v>#REF!</v>
      </c>
      <c r="H86" s="12" t="e">
        <f>'2012-cap C1'!#REF!+#REF!+'2012 -cap C3'!#REF!+'2012-cap C4'!H87+'2012-cap C5'!#REF!+'2012-cap C6'!H87+'2012-cap C7'!H87+#REF!+#REF!+#REF!</f>
        <v>#REF!</v>
      </c>
      <c r="J86"/>
    </row>
    <row r="87" spans="1:10" x14ac:dyDescent="0.2">
      <c r="A87" s="11" t="s">
        <v>79</v>
      </c>
      <c r="B87" s="12" t="e">
        <f>'2012-cap C1'!F89+#REF!+'2012 -cap C3'!B88+'2012-cap C4'!B88+'2012-cap C5'!B88+'2012-cap C6'!B88+'2012-cap C7'!B88+#REF!+#REF!+#REF!</f>
        <v>#REF!</v>
      </c>
      <c r="C87" s="12" t="e">
        <f>'2012-cap C1'!G89+#REF!+'2012 -cap C3'!C88+'2012-cap C4'!C88+'2012-cap C5'!C88+'2012-cap C6'!C88+'2012-cap C7'!C88+#REF!+#REF!+#REF!</f>
        <v>#REF!</v>
      </c>
      <c r="D87" s="12" t="e">
        <f>'2012-cap C1'!#REF!+#REF!+'2012 -cap C3'!D88+'2012-cap C4'!D88+'2012-cap C5'!E88+'2012-cap C6'!D88+'2012-cap C7'!D88+#REF!+#REF!+#REF!</f>
        <v>#REF!</v>
      </c>
      <c r="E87" s="12" t="e">
        <f>'2012-cap C1'!#REF!+#REF!+'2012 -cap C3'!E88+'2012-cap C4'!E88+'2012-cap C5'!F88+'2012-cap C6'!E88+'2012-cap C7'!E88+#REF!+#REF!+#REF!</f>
        <v>#REF!</v>
      </c>
      <c r="F87" s="12" t="e">
        <f>'2012-cap C1'!#REF!+#REF!+'2012 -cap C3'!F88+'2012-cap C4'!F88+'2012-cap C5'!G88+'2012-cap C6'!F88+'2012-cap C7'!F88+#REF!+#REF!+#REF!</f>
        <v>#REF!</v>
      </c>
      <c r="G87" s="12" t="e">
        <f>'2012-cap C1'!#REF!+#REF!+'2012 -cap C3'!G88+'2012-cap C4'!G88+'2012-cap C5'!H88+'2012-cap C6'!G88+'2012-cap C7'!G88+#REF!+#REF!+#REF!</f>
        <v>#REF!</v>
      </c>
      <c r="H87" s="12" t="e">
        <f>'2012-cap C1'!#REF!+#REF!+'2012 -cap C3'!#REF!+'2012-cap C4'!H88+'2012-cap C5'!#REF!+'2012-cap C6'!H88+'2012-cap C7'!H88+#REF!+#REF!+#REF!</f>
        <v>#REF!</v>
      </c>
      <c r="J87"/>
    </row>
    <row r="88" spans="1:10" x14ac:dyDescent="0.2">
      <c r="A88" s="11" t="s">
        <v>77</v>
      </c>
      <c r="B88" s="12" t="e">
        <f>'2012-cap C1'!F90+#REF!+'2012 -cap C3'!B89+'2012-cap C4'!B89+'2012-cap C5'!B89+'2012-cap C6'!B89+'2012-cap C7'!B89+#REF!+#REF!+#REF!</f>
        <v>#REF!</v>
      </c>
      <c r="C88" s="12" t="e">
        <f>'2012-cap C1'!G90+#REF!+'2012 -cap C3'!C89+'2012-cap C4'!C89+'2012-cap C5'!C89+'2012-cap C6'!C89+'2012-cap C7'!C89+#REF!+#REF!+#REF!</f>
        <v>#REF!</v>
      </c>
      <c r="D88" s="12" t="e">
        <f>'2012-cap C1'!#REF!+#REF!+'2012 -cap C3'!D89+'2012-cap C4'!D89+'2012-cap C5'!E89+'2012-cap C6'!D89+'2012-cap C7'!D89+#REF!+#REF!+#REF!</f>
        <v>#REF!</v>
      </c>
      <c r="E88" s="12" t="e">
        <f>'2012-cap C1'!#REF!+#REF!+'2012 -cap C3'!E89+'2012-cap C4'!E89+'2012-cap C5'!F89+'2012-cap C6'!E89+'2012-cap C7'!E89+#REF!+#REF!+#REF!</f>
        <v>#REF!</v>
      </c>
      <c r="F88" s="12" t="e">
        <f>'2012-cap C1'!#REF!+#REF!+'2012 -cap C3'!F89+'2012-cap C4'!F89+'2012-cap C5'!G89+'2012-cap C6'!F89+'2012-cap C7'!F89+#REF!+#REF!+#REF!</f>
        <v>#REF!</v>
      </c>
      <c r="G88" s="12" t="e">
        <f>'2012-cap C1'!#REF!+#REF!+'2012 -cap C3'!G89+'2012-cap C4'!G89+'2012-cap C5'!H89+'2012-cap C6'!G89+'2012-cap C7'!G89+#REF!+#REF!+#REF!</f>
        <v>#REF!</v>
      </c>
      <c r="H88" s="12" t="e">
        <f>'2012-cap C1'!#REF!+#REF!+'2012 -cap C3'!#REF!+'2012-cap C4'!H89+'2012-cap C5'!#REF!+'2012-cap C6'!H89+'2012-cap C7'!H89+#REF!+#REF!+#REF!</f>
        <v>#REF!</v>
      </c>
      <c r="J88"/>
    </row>
    <row r="89" spans="1:10" x14ac:dyDescent="0.2">
      <c r="A89" s="11" t="s">
        <v>82</v>
      </c>
      <c r="B89" s="12" t="e">
        <f>'2012-cap C1'!F91+#REF!+'2012 -cap C3'!B90+'2012-cap C4'!B90+'2012-cap C5'!B90+'2012-cap C6'!B90+'2012-cap C7'!B90+#REF!+#REF!+#REF!</f>
        <v>#REF!</v>
      </c>
      <c r="C89" s="12" t="e">
        <f>'2012-cap C1'!G91+#REF!+'2012 -cap C3'!C90+'2012-cap C4'!C90+'2012-cap C5'!C90+'2012-cap C6'!C90+'2012-cap C7'!C90+#REF!+#REF!+#REF!</f>
        <v>#REF!</v>
      </c>
      <c r="D89" s="12" t="e">
        <f>'2012-cap C1'!#REF!+#REF!+'2012 -cap C3'!D90+'2012-cap C4'!D90+'2012-cap C5'!E90+'2012-cap C6'!D90+'2012-cap C7'!D90+#REF!+#REF!+#REF!</f>
        <v>#REF!</v>
      </c>
      <c r="E89" s="12" t="e">
        <f>'2012-cap C1'!#REF!+#REF!+'2012 -cap C3'!E90+'2012-cap C4'!E90+'2012-cap C5'!F90+'2012-cap C6'!E90+'2012-cap C7'!E90+#REF!+#REF!+#REF!</f>
        <v>#REF!</v>
      </c>
      <c r="F89" s="12" t="e">
        <f>'2012-cap C1'!#REF!+#REF!+'2012 -cap C3'!F90+'2012-cap C4'!F90+'2012-cap C5'!G90+'2012-cap C6'!F90+'2012-cap C7'!F90+#REF!+#REF!+#REF!</f>
        <v>#REF!</v>
      </c>
      <c r="G89" s="12" t="e">
        <f>'2012-cap C1'!#REF!+#REF!+'2012 -cap C3'!G90+'2012-cap C4'!G90+'2012-cap C5'!H90+'2012-cap C6'!G90+'2012-cap C7'!G90+#REF!+#REF!+#REF!</f>
        <v>#REF!</v>
      </c>
      <c r="H89" s="12" t="e">
        <f>'2012-cap C1'!#REF!+#REF!+'2012 -cap C3'!#REF!+'2012-cap C4'!H90+'2012-cap C5'!#REF!+'2012-cap C6'!H90+'2012-cap C7'!H90+#REF!+#REF!+#REF!</f>
        <v>#REF!</v>
      </c>
      <c r="J89"/>
    </row>
    <row r="90" spans="1:10" x14ac:dyDescent="0.2">
      <c r="A90" s="11" t="s">
        <v>83</v>
      </c>
      <c r="B90" s="12" t="e">
        <f>'2012-cap C1'!F92+#REF!+'2012 -cap C3'!B91+'2012-cap C4'!B91+'2012-cap C5'!B91+'2012-cap C6'!B91+'2012-cap C7'!B91+#REF!+#REF!+#REF!</f>
        <v>#REF!</v>
      </c>
      <c r="C90" s="12" t="e">
        <f>'2012-cap C1'!G92+#REF!+'2012 -cap C3'!C91+'2012-cap C4'!C91+'2012-cap C5'!C91+'2012-cap C6'!C91+'2012-cap C7'!C91+#REF!+#REF!+#REF!</f>
        <v>#REF!</v>
      </c>
      <c r="D90" s="12" t="e">
        <f>'2012-cap C1'!#REF!+#REF!+'2012 -cap C3'!D91+'2012-cap C4'!D91+'2012-cap C5'!E91+'2012-cap C6'!D91+'2012-cap C7'!D91+#REF!+#REF!+#REF!</f>
        <v>#REF!</v>
      </c>
      <c r="E90" s="12" t="e">
        <f>'2012-cap C1'!#REF!+#REF!+'2012 -cap C3'!E91+'2012-cap C4'!E91+'2012-cap C5'!F91+'2012-cap C6'!E91+'2012-cap C7'!E91+#REF!+#REF!+#REF!</f>
        <v>#REF!</v>
      </c>
      <c r="F90" s="12" t="e">
        <f>'2012-cap C1'!#REF!+#REF!+'2012 -cap C3'!F91+'2012-cap C4'!F91+'2012-cap C5'!G91+'2012-cap C6'!F91+'2012-cap C7'!F91+#REF!+#REF!+#REF!</f>
        <v>#REF!</v>
      </c>
      <c r="G90" s="12" t="e">
        <f>'2012-cap C1'!#REF!+#REF!+'2012 -cap C3'!G91+'2012-cap C4'!G91+'2012-cap C5'!H91+'2012-cap C6'!G91+'2012-cap C7'!G91+#REF!+#REF!+#REF!</f>
        <v>#REF!</v>
      </c>
      <c r="H90" s="12" t="e">
        <f>'2012-cap C1'!#REF!+#REF!+'2012 -cap C3'!#REF!+'2012-cap C4'!H91+'2012-cap C5'!#REF!+'2012-cap C6'!H91+'2012-cap C7'!H91+#REF!+#REF!+#REF!</f>
        <v>#REF!</v>
      </c>
      <c r="J90"/>
    </row>
    <row r="91" spans="1:10" x14ac:dyDescent="0.2">
      <c r="A91" s="11" t="s">
        <v>86</v>
      </c>
      <c r="B91" s="12" t="e">
        <f>'2012-cap C1'!F93+#REF!+'2012 -cap C3'!B92+'2012-cap C4'!B92+'2012-cap C5'!B92+'2012-cap C6'!B92+'2012-cap C7'!B92+#REF!+#REF!+#REF!</f>
        <v>#REF!</v>
      </c>
      <c r="C91" s="12" t="e">
        <f>'2012-cap C1'!G93+#REF!+'2012 -cap C3'!C92+'2012-cap C4'!C92+'2012-cap C5'!C92+'2012-cap C6'!C92+'2012-cap C7'!C92+#REF!+#REF!+#REF!</f>
        <v>#REF!</v>
      </c>
      <c r="D91" s="12" t="e">
        <f>'2012-cap C1'!#REF!+#REF!+'2012 -cap C3'!D92+'2012-cap C4'!D92+'2012-cap C5'!E92+'2012-cap C6'!D92+'2012-cap C7'!D92+#REF!+#REF!+#REF!</f>
        <v>#REF!</v>
      </c>
      <c r="E91" s="12" t="e">
        <f>'2012-cap C1'!#REF!+#REF!+'2012 -cap C3'!E92+'2012-cap C4'!E92+'2012-cap C5'!F92+'2012-cap C6'!E92+'2012-cap C7'!E92+#REF!+#REF!+#REF!</f>
        <v>#REF!</v>
      </c>
      <c r="F91" s="12" t="e">
        <f>'2012-cap C1'!#REF!+#REF!+'2012 -cap C3'!F92+'2012-cap C4'!F92+'2012-cap C5'!G92+'2012-cap C6'!F92+'2012-cap C7'!F92+#REF!+#REF!+#REF!</f>
        <v>#REF!</v>
      </c>
      <c r="G91" s="12" t="e">
        <f>'2012-cap C1'!#REF!+#REF!+'2012 -cap C3'!G92+'2012-cap C4'!G92+'2012-cap C5'!H92+'2012-cap C6'!G92+'2012-cap C7'!G92+#REF!+#REF!+#REF!</f>
        <v>#REF!</v>
      </c>
      <c r="H91" s="12" t="e">
        <f>'2012-cap C1'!#REF!+#REF!+'2012 -cap C3'!#REF!+'2012-cap C4'!H92+'2012-cap C5'!#REF!+'2012-cap C6'!H92+'2012-cap C7'!H92+#REF!+#REF!+#REF!</f>
        <v>#REF!</v>
      </c>
      <c r="J91"/>
    </row>
    <row r="92" spans="1:10" x14ac:dyDescent="0.2">
      <c r="A92" s="11" t="s">
        <v>84</v>
      </c>
      <c r="B92" s="12" t="e">
        <f>'2012-cap C1'!F94+#REF!+'2012 -cap C3'!B93+'2012-cap C4'!B93+'2012-cap C5'!B93+'2012-cap C6'!B93+'2012-cap C7'!B93+#REF!+#REF!+#REF!</f>
        <v>#REF!</v>
      </c>
      <c r="C92" s="12" t="e">
        <f>'2012-cap C1'!G94+#REF!+'2012 -cap C3'!C93+'2012-cap C4'!C93+'2012-cap C5'!C93+'2012-cap C6'!C93+'2012-cap C7'!C93+#REF!+#REF!+#REF!</f>
        <v>#REF!</v>
      </c>
      <c r="D92" s="12" t="e">
        <f>'2012-cap C1'!#REF!+#REF!+'2012 -cap C3'!D93+'2012-cap C4'!D93+'2012-cap C5'!E93+'2012-cap C6'!D93+'2012-cap C7'!D93+#REF!+#REF!+#REF!</f>
        <v>#REF!</v>
      </c>
      <c r="E92" s="12" t="e">
        <f>'2012-cap C1'!#REF!+#REF!+'2012 -cap C3'!E93+'2012-cap C4'!E93+'2012-cap C5'!F93+'2012-cap C6'!E93+'2012-cap C7'!E93+#REF!+#REF!+#REF!</f>
        <v>#REF!</v>
      </c>
      <c r="F92" s="12" t="e">
        <f>'2012-cap C1'!#REF!+#REF!+'2012 -cap C3'!F93+'2012-cap C4'!F93+'2012-cap C5'!G93+'2012-cap C6'!F93+'2012-cap C7'!F93+#REF!+#REF!+#REF!</f>
        <v>#REF!</v>
      </c>
      <c r="G92" s="12" t="e">
        <f>'2012-cap C1'!#REF!+#REF!+'2012 -cap C3'!G93+'2012-cap C4'!G93+'2012-cap C5'!H93+'2012-cap C6'!G93+'2012-cap C7'!G93+#REF!+#REF!+#REF!</f>
        <v>#REF!</v>
      </c>
      <c r="H92" s="12" t="e">
        <f>'2012-cap C1'!#REF!+#REF!+'2012 -cap C3'!#REF!+'2012-cap C4'!H93+'2012-cap C5'!#REF!+'2012-cap C6'!H93+'2012-cap C7'!H93+#REF!+#REF!+#REF!</f>
        <v>#REF!</v>
      </c>
      <c r="J92"/>
    </row>
    <row r="93" spans="1:10" x14ac:dyDescent="0.2">
      <c r="A93" s="11" t="s">
        <v>85</v>
      </c>
      <c r="B93" s="12" t="e">
        <f>'2012-cap C1'!F95+#REF!+'2012 -cap C3'!B94+'2012-cap C4'!B94+'2012-cap C5'!B94+'2012-cap C6'!B94+'2012-cap C7'!B94+#REF!+#REF!+#REF!</f>
        <v>#REF!</v>
      </c>
      <c r="C93" s="12" t="e">
        <f>'2012-cap C1'!G95+#REF!+'2012 -cap C3'!C94+'2012-cap C4'!C94+'2012-cap C5'!C94+'2012-cap C6'!C94+'2012-cap C7'!C94+#REF!+#REF!+#REF!</f>
        <v>#REF!</v>
      </c>
      <c r="D93" s="12" t="e">
        <f>'2012-cap C1'!#REF!+#REF!+'2012 -cap C3'!D94+'2012-cap C4'!D94+'2012-cap C5'!E94+'2012-cap C6'!D94+'2012-cap C7'!D94+#REF!+#REF!+#REF!</f>
        <v>#REF!</v>
      </c>
      <c r="E93" s="12" t="e">
        <f>'2012-cap C1'!#REF!+#REF!+'2012 -cap C3'!E94+'2012-cap C4'!E94+'2012-cap C5'!F94+'2012-cap C6'!E94+'2012-cap C7'!E94+#REF!+#REF!+#REF!</f>
        <v>#REF!</v>
      </c>
      <c r="F93" s="12" t="e">
        <f>'2012-cap C1'!#REF!+#REF!+'2012 -cap C3'!F94+'2012-cap C4'!F94+'2012-cap C5'!G94+'2012-cap C6'!F94+'2012-cap C7'!F94+#REF!+#REF!+#REF!</f>
        <v>#REF!</v>
      </c>
      <c r="G93" s="12" t="e">
        <f>'2012-cap C1'!#REF!+#REF!+'2012 -cap C3'!G94+'2012-cap C4'!G94+'2012-cap C5'!H94+'2012-cap C6'!G94+'2012-cap C7'!G94+#REF!+#REF!+#REF!</f>
        <v>#REF!</v>
      </c>
      <c r="H93" s="12" t="e">
        <f>'2012-cap C1'!#REF!+#REF!+'2012 -cap C3'!#REF!+'2012-cap C4'!H94+'2012-cap C5'!#REF!+'2012-cap C6'!H94+'2012-cap C7'!H94+#REF!+#REF!+#REF!</f>
        <v>#REF!</v>
      </c>
      <c r="J93"/>
    </row>
    <row r="94" spans="1:10" x14ac:dyDescent="0.2">
      <c r="A94" s="11" t="s">
        <v>88</v>
      </c>
      <c r="B94" s="12" t="e">
        <f>'2012-cap C1'!F97+#REF!+'2012 -cap C3'!B95+'2012-cap C4'!B95+'2012-cap C5'!B95+'2012-cap C6'!B95+'2012-cap C7'!B95+#REF!+#REF!+#REF!</f>
        <v>#REF!</v>
      </c>
      <c r="C94" s="12" t="e">
        <f>'2012-cap C1'!G97+#REF!+'2012 -cap C3'!C95+'2012-cap C4'!C95+'2012-cap C5'!C95+'2012-cap C6'!C95+'2012-cap C7'!C95+#REF!+#REF!+#REF!</f>
        <v>#REF!</v>
      </c>
      <c r="D94" s="12" t="e">
        <f>'2012-cap C1'!#REF!+#REF!+'2012 -cap C3'!D95+'2012-cap C4'!D95+'2012-cap C5'!E95+'2012-cap C6'!D95+'2012-cap C7'!D95+#REF!+#REF!+#REF!</f>
        <v>#REF!</v>
      </c>
      <c r="E94" s="12" t="e">
        <f>'2012-cap C1'!#REF!+#REF!+'2012 -cap C3'!E95+'2012-cap C4'!E95+'2012-cap C5'!F95+'2012-cap C6'!E95+'2012-cap C7'!E95+#REF!+#REF!+#REF!</f>
        <v>#REF!</v>
      </c>
      <c r="F94" s="12" t="e">
        <f>'2012-cap C1'!#REF!+#REF!+'2012 -cap C3'!F95+'2012-cap C4'!F95+'2012-cap C5'!G95+'2012-cap C6'!F95+'2012-cap C7'!F95+#REF!+#REF!+#REF!</f>
        <v>#REF!</v>
      </c>
      <c r="G94" s="12" t="e">
        <f>'2012-cap C1'!#REF!+#REF!+'2012 -cap C3'!G95+'2012-cap C4'!G95+'2012-cap C5'!H95+'2012-cap C6'!G95+'2012-cap C7'!G95+#REF!+#REF!+#REF!</f>
        <v>#REF!</v>
      </c>
      <c r="H94" s="12" t="e">
        <f>'2012-cap C1'!#REF!+#REF!+'2012 -cap C3'!#REF!+'2012-cap C4'!H95+'2012-cap C5'!#REF!+'2012-cap C6'!H95+'2012-cap C7'!H95+#REF!+#REF!+#REF!</f>
        <v>#REF!</v>
      </c>
      <c r="J94"/>
    </row>
    <row r="95" spans="1:10" x14ac:dyDescent="0.2">
      <c r="A95" s="11" t="s">
        <v>87</v>
      </c>
      <c r="B95" s="12" t="e">
        <f>'2012-cap C1'!F98+#REF!+'2012 -cap C3'!B96+'2012-cap C4'!B96+'2012-cap C5'!B96+'2012-cap C6'!B96+'2012-cap C7'!B96+#REF!+#REF!+#REF!</f>
        <v>#REF!</v>
      </c>
      <c r="C95" s="12" t="e">
        <f>'2012-cap C1'!G98+#REF!+'2012 -cap C3'!C96+'2012-cap C4'!C96+'2012-cap C5'!C96+'2012-cap C6'!C96+'2012-cap C7'!C96+#REF!+#REF!+#REF!</f>
        <v>#REF!</v>
      </c>
      <c r="D95" s="12" t="e">
        <f>'2012-cap C1'!#REF!+#REF!+'2012 -cap C3'!D96+'2012-cap C4'!D96+'2012-cap C5'!E96+'2012-cap C6'!D96+'2012-cap C7'!D96+#REF!+#REF!+#REF!</f>
        <v>#REF!</v>
      </c>
      <c r="E95" s="12" t="e">
        <f>'2012-cap C1'!#REF!+#REF!+'2012 -cap C3'!E96+'2012-cap C4'!E96+'2012-cap C5'!F96+'2012-cap C6'!E96+'2012-cap C7'!E96+#REF!+#REF!+#REF!</f>
        <v>#REF!</v>
      </c>
      <c r="F95" s="12" t="e">
        <f>'2012-cap C1'!#REF!+#REF!+'2012 -cap C3'!F96+'2012-cap C4'!F96+'2012-cap C5'!G96+'2012-cap C6'!F96+'2012-cap C7'!F96+#REF!+#REF!+#REF!</f>
        <v>#REF!</v>
      </c>
      <c r="G95" s="12" t="e">
        <f>'2012-cap C1'!#REF!+#REF!+'2012 -cap C3'!G96+'2012-cap C4'!G96+'2012-cap C5'!H96+'2012-cap C6'!G96+'2012-cap C7'!G96+#REF!+#REF!+#REF!</f>
        <v>#REF!</v>
      </c>
      <c r="H95" s="12" t="e">
        <f>'2012-cap C1'!#REF!+#REF!+'2012 -cap C3'!#REF!+'2012-cap C4'!H96+'2012-cap C5'!#REF!+'2012-cap C6'!H96+'2012-cap C7'!H96+#REF!+#REF!+#REF!</f>
        <v>#REF!</v>
      </c>
      <c r="J95"/>
    </row>
    <row r="96" spans="1:10" x14ac:dyDescent="0.2">
      <c r="A96" s="11" t="s">
        <v>89</v>
      </c>
      <c r="B96" s="12" t="e">
        <f>'2012-cap C1'!F99+#REF!+'2012 -cap C3'!B97+'2012-cap C4'!B97+'2012-cap C5'!B97+'2012-cap C6'!B97+'2012-cap C7'!B97+#REF!+#REF!+#REF!</f>
        <v>#REF!</v>
      </c>
      <c r="C96" s="12" t="e">
        <f>'2012-cap C1'!G99+#REF!+'2012 -cap C3'!C97+'2012-cap C4'!C97+'2012-cap C5'!C97+'2012-cap C6'!C97+'2012-cap C7'!C97+#REF!+#REF!+#REF!</f>
        <v>#REF!</v>
      </c>
      <c r="D96" s="12" t="e">
        <f>'2012-cap C1'!#REF!+#REF!+'2012 -cap C3'!D97+'2012-cap C4'!D97+'2012-cap C5'!E97+'2012-cap C6'!D97+'2012-cap C7'!D97+#REF!+#REF!+#REF!</f>
        <v>#REF!</v>
      </c>
      <c r="E96" s="12" t="e">
        <f>'2012-cap C1'!#REF!+#REF!+'2012 -cap C3'!E97+'2012-cap C4'!E97+'2012-cap C5'!F97+'2012-cap C6'!E97+'2012-cap C7'!E97+#REF!+#REF!+#REF!</f>
        <v>#REF!</v>
      </c>
      <c r="F96" s="12" t="e">
        <f>'2012-cap C1'!#REF!+#REF!+'2012 -cap C3'!F97+'2012-cap C4'!F97+'2012-cap C5'!G97+'2012-cap C6'!F97+'2012-cap C7'!F97+#REF!+#REF!+#REF!</f>
        <v>#REF!</v>
      </c>
      <c r="G96" s="12" t="e">
        <f>'2012-cap C1'!#REF!+#REF!+'2012 -cap C3'!G97+'2012-cap C4'!G97+'2012-cap C5'!H97+'2012-cap C6'!G97+'2012-cap C7'!G97+#REF!+#REF!+#REF!</f>
        <v>#REF!</v>
      </c>
      <c r="H96" s="12" t="e">
        <f>'2012-cap C1'!#REF!+#REF!+'2012 -cap C3'!#REF!+'2012-cap C4'!H97+'2012-cap C5'!#REF!+'2012-cap C6'!H97+'2012-cap C7'!H97+#REF!+#REF!+#REF!</f>
        <v>#REF!</v>
      </c>
      <c r="J96"/>
    </row>
    <row r="97" spans="1:10" x14ac:dyDescent="0.2">
      <c r="A97" s="11" t="s">
        <v>90</v>
      </c>
      <c r="B97" s="12" t="e">
        <f>'2012-cap C1'!F100+#REF!+'2012 -cap C3'!B98+'2012-cap C4'!B98+'2012-cap C5'!B98+'2012-cap C6'!B98+'2012-cap C7'!B98+#REF!+#REF!+#REF!</f>
        <v>#REF!</v>
      </c>
      <c r="C97" s="12" t="e">
        <f>'2012-cap C1'!G100+#REF!+'2012 -cap C3'!C98+'2012-cap C4'!C98+'2012-cap C5'!C98+'2012-cap C6'!C98+'2012-cap C7'!C98+#REF!+#REF!+#REF!</f>
        <v>#REF!</v>
      </c>
      <c r="D97" s="12" t="e">
        <f>'2012-cap C1'!#REF!+#REF!+'2012 -cap C3'!D98+'2012-cap C4'!D98+'2012-cap C5'!E98+'2012-cap C6'!D98+'2012-cap C7'!D98+#REF!+#REF!+#REF!</f>
        <v>#REF!</v>
      </c>
      <c r="E97" s="12" t="e">
        <f>'2012-cap C1'!#REF!+#REF!+'2012 -cap C3'!E98+'2012-cap C4'!E98+'2012-cap C5'!F98+'2012-cap C6'!E98+'2012-cap C7'!E98+#REF!+#REF!+#REF!</f>
        <v>#REF!</v>
      </c>
      <c r="F97" s="12" t="e">
        <f>'2012-cap C1'!#REF!+#REF!+'2012 -cap C3'!F98+'2012-cap C4'!F98+'2012-cap C5'!G98+'2012-cap C6'!F98+'2012-cap C7'!F98+#REF!+#REF!+#REF!</f>
        <v>#REF!</v>
      </c>
      <c r="G97" s="12" t="e">
        <f>'2012-cap C1'!#REF!+#REF!+'2012 -cap C3'!G98+'2012-cap C4'!G98+'2012-cap C5'!H98+'2012-cap C6'!G98+'2012-cap C7'!G98+#REF!+#REF!+#REF!</f>
        <v>#REF!</v>
      </c>
      <c r="H97" s="12" t="e">
        <f>'2012-cap C1'!#REF!+#REF!+'2012 -cap C3'!#REF!+'2012-cap C4'!H98+'2012-cap C5'!#REF!+'2012-cap C6'!H98+'2012-cap C7'!H98+#REF!+#REF!+#REF!</f>
        <v>#REF!</v>
      </c>
      <c r="J97"/>
    </row>
    <row r="98" spans="1:10" x14ac:dyDescent="0.2">
      <c r="A98" s="11" t="s">
        <v>93</v>
      </c>
      <c r="B98" s="12" t="e">
        <f>'2012-cap C1'!F101+#REF!+'2012 -cap C3'!B99+'2012-cap C4'!B99+'2012-cap C5'!B99+'2012-cap C6'!B99+'2012-cap C7'!B99+#REF!+#REF!+#REF!</f>
        <v>#REF!</v>
      </c>
      <c r="C98" s="12" t="e">
        <f>'2012-cap C1'!G101+#REF!+'2012 -cap C3'!C99+'2012-cap C4'!C99+'2012-cap C5'!C99+'2012-cap C6'!C99+'2012-cap C7'!C99+#REF!+#REF!+#REF!</f>
        <v>#REF!</v>
      </c>
      <c r="D98" s="12" t="e">
        <f>'2012-cap C1'!#REF!+#REF!+'2012 -cap C3'!D99+'2012-cap C4'!D99+'2012-cap C5'!E99+'2012-cap C6'!D99+'2012-cap C7'!D99+#REF!+#REF!+#REF!</f>
        <v>#REF!</v>
      </c>
      <c r="E98" s="12" t="e">
        <f>'2012-cap C1'!#REF!+#REF!+'2012 -cap C3'!E99+'2012-cap C4'!E99+'2012-cap C5'!F99+'2012-cap C6'!E99+'2012-cap C7'!E99+#REF!+#REF!+#REF!</f>
        <v>#REF!</v>
      </c>
      <c r="F98" s="12" t="e">
        <f>'2012-cap C1'!#REF!+#REF!+'2012 -cap C3'!F99+'2012-cap C4'!F99+'2012-cap C5'!G99+'2012-cap C6'!F99+'2012-cap C7'!F99+#REF!+#REF!+#REF!</f>
        <v>#REF!</v>
      </c>
      <c r="G98" s="12" t="e">
        <f>'2012-cap C1'!#REF!+#REF!+'2012 -cap C3'!G99+'2012-cap C4'!G99+'2012-cap C5'!H99+'2012-cap C6'!G99+'2012-cap C7'!G99+#REF!+#REF!+#REF!</f>
        <v>#REF!</v>
      </c>
      <c r="H98" s="12" t="e">
        <f>'2012-cap C1'!#REF!+#REF!+'2012 -cap C3'!#REF!+'2012-cap C4'!H99+'2012-cap C5'!#REF!+'2012-cap C6'!H99+'2012-cap C7'!H99+#REF!+#REF!+#REF!</f>
        <v>#REF!</v>
      </c>
      <c r="J98"/>
    </row>
    <row r="99" spans="1:10" x14ac:dyDescent="0.2">
      <c r="A99" s="11" t="s">
        <v>91</v>
      </c>
      <c r="B99" s="12" t="e">
        <f>'2012-cap C1'!F102+#REF!+'2012 -cap C3'!B100+'2012-cap C4'!B100+'2012-cap C5'!B100+'2012-cap C6'!B100+'2012-cap C7'!B100+#REF!+#REF!+#REF!</f>
        <v>#REF!</v>
      </c>
      <c r="C99" s="12" t="e">
        <f>'2012-cap C1'!G102+#REF!+'2012 -cap C3'!C100+'2012-cap C4'!C100+'2012-cap C5'!C100+'2012-cap C6'!C100+'2012-cap C7'!C100+#REF!+#REF!+#REF!</f>
        <v>#REF!</v>
      </c>
      <c r="D99" s="12" t="e">
        <f>'2012-cap C1'!#REF!+#REF!+'2012 -cap C3'!D100+'2012-cap C4'!D100+'2012-cap C5'!E100+'2012-cap C6'!D100+'2012-cap C7'!D100+#REF!+#REF!+#REF!</f>
        <v>#REF!</v>
      </c>
      <c r="E99" s="12" t="e">
        <f>'2012-cap C1'!#REF!+#REF!+'2012 -cap C3'!E100+'2012-cap C4'!E100+'2012-cap C5'!F100+'2012-cap C6'!E100+'2012-cap C7'!E100+#REF!+#REF!+#REF!</f>
        <v>#REF!</v>
      </c>
      <c r="F99" s="12" t="e">
        <f>'2012-cap C1'!#REF!+#REF!+'2012 -cap C3'!F100+'2012-cap C4'!F100+'2012-cap C5'!G100+'2012-cap C6'!F100+'2012-cap C7'!F100+#REF!+#REF!+#REF!</f>
        <v>#REF!</v>
      </c>
      <c r="G99" s="12" t="e">
        <f>'2012-cap C1'!#REF!+#REF!+'2012 -cap C3'!G100+'2012-cap C4'!G100+'2012-cap C5'!H100+'2012-cap C6'!G100+'2012-cap C7'!G100+#REF!+#REF!+#REF!</f>
        <v>#REF!</v>
      </c>
      <c r="H99" s="12" t="e">
        <f>'2012-cap C1'!#REF!+#REF!+'2012 -cap C3'!#REF!+'2012-cap C4'!H100+'2012-cap C5'!#REF!+'2012-cap C6'!H100+'2012-cap C7'!H100+#REF!+#REF!+#REF!</f>
        <v>#REF!</v>
      </c>
      <c r="J99"/>
    </row>
    <row r="100" spans="1:10" x14ac:dyDescent="0.2">
      <c r="A100" s="11" t="s">
        <v>92</v>
      </c>
      <c r="B100" s="12" t="e">
        <f>'2012-cap C1'!F103+#REF!+'2012 -cap C3'!B101+'2012-cap C4'!B101+'2012-cap C5'!B101+'2012-cap C6'!B101+'2012-cap C7'!B101+#REF!+#REF!+#REF!</f>
        <v>#REF!</v>
      </c>
      <c r="C100" s="12" t="e">
        <f>'2012-cap C1'!G103+#REF!+'2012 -cap C3'!C101+'2012-cap C4'!C101+'2012-cap C5'!C101+'2012-cap C6'!C101+'2012-cap C7'!C101+#REF!+#REF!+#REF!</f>
        <v>#REF!</v>
      </c>
      <c r="D100" s="12" t="e">
        <f>'2012-cap C1'!#REF!+#REF!+'2012 -cap C3'!D101+'2012-cap C4'!D101+'2012-cap C5'!E101+'2012-cap C6'!D101+'2012-cap C7'!D101+#REF!+#REF!+#REF!</f>
        <v>#REF!</v>
      </c>
      <c r="E100" s="12" t="e">
        <f>'2012-cap C1'!#REF!+#REF!+'2012 -cap C3'!E101+'2012-cap C4'!E101+'2012-cap C5'!F101+'2012-cap C6'!E101+'2012-cap C7'!E101+#REF!+#REF!+#REF!</f>
        <v>#REF!</v>
      </c>
      <c r="F100" s="12" t="e">
        <f>'2012-cap C1'!#REF!+#REF!+'2012 -cap C3'!F101+'2012-cap C4'!F101+'2012-cap C5'!G101+'2012-cap C6'!F101+'2012-cap C7'!F101+#REF!+#REF!+#REF!</f>
        <v>#REF!</v>
      </c>
      <c r="G100" s="12" t="e">
        <f>'2012-cap C1'!#REF!+#REF!+'2012 -cap C3'!G101+'2012-cap C4'!G101+'2012-cap C5'!H101+'2012-cap C6'!G101+'2012-cap C7'!G101+#REF!+#REF!+#REF!</f>
        <v>#REF!</v>
      </c>
      <c r="H100" s="12" t="e">
        <f>'2012-cap C1'!#REF!+#REF!+'2012 -cap C3'!#REF!+'2012-cap C4'!H101+'2012-cap C5'!#REF!+'2012-cap C6'!H101+'2012-cap C7'!H101+#REF!+#REF!+#REF!</f>
        <v>#REF!</v>
      </c>
      <c r="J100"/>
    </row>
    <row r="101" spans="1:10" x14ac:dyDescent="0.2">
      <c r="A101" s="11" t="s">
        <v>95</v>
      </c>
      <c r="B101" s="12" t="e">
        <f>'2012-cap C1'!F104+#REF!+'2012 -cap C3'!B102+'2012-cap C4'!B102+'2012-cap C5'!B102+'2012-cap C6'!B102+'2012-cap C7'!B102+#REF!+#REF!+#REF!</f>
        <v>#REF!</v>
      </c>
      <c r="C101" s="12" t="e">
        <f>'2012-cap C1'!G104+#REF!+'2012 -cap C3'!C102+'2012-cap C4'!C102+'2012-cap C5'!C102+'2012-cap C6'!C102+'2012-cap C7'!C102+#REF!+#REF!+#REF!</f>
        <v>#REF!</v>
      </c>
      <c r="D101" s="12" t="e">
        <f>'2012-cap C1'!#REF!+#REF!+'2012 -cap C3'!D102+'2012-cap C4'!D102+'2012-cap C5'!E102+'2012-cap C6'!D102+'2012-cap C7'!D102+#REF!+#REF!+#REF!</f>
        <v>#REF!</v>
      </c>
      <c r="E101" s="12" t="e">
        <f>'2012-cap C1'!#REF!+#REF!+'2012 -cap C3'!E102+'2012-cap C4'!E102+'2012-cap C5'!F102+'2012-cap C6'!E102+'2012-cap C7'!E102+#REF!+#REF!+#REF!</f>
        <v>#REF!</v>
      </c>
      <c r="F101" s="12" t="e">
        <f>'2012-cap C1'!#REF!+#REF!+'2012 -cap C3'!F102+'2012-cap C4'!F102+'2012-cap C5'!G102+'2012-cap C6'!F102+'2012-cap C7'!F102+#REF!+#REF!+#REF!</f>
        <v>#REF!</v>
      </c>
      <c r="G101" s="12" t="e">
        <f>'2012-cap C1'!#REF!+#REF!+'2012 -cap C3'!G102+'2012-cap C4'!G102+'2012-cap C5'!H102+'2012-cap C6'!G102+'2012-cap C7'!G102+#REF!+#REF!+#REF!</f>
        <v>#REF!</v>
      </c>
      <c r="H101" s="12" t="e">
        <f>'2012-cap C1'!#REF!+#REF!+'2012 -cap C3'!#REF!+'2012-cap C4'!H102+'2012-cap C5'!#REF!+'2012-cap C6'!H102+'2012-cap C7'!H102+#REF!+#REF!+#REF!</f>
        <v>#REF!</v>
      </c>
      <c r="J101"/>
    </row>
    <row r="102" spans="1:10" x14ac:dyDescent="0.2">
      <c r="A102" s="11" t="s">
        <v>97</v>
      </c>
      <c r="B102" s="12" t="e">
        <f>'2012-cap C1'!F105+#REF!+'2012 -cap C3'!B103+'2012-cap C4'!B103+'2012-cap C5'!B103+'2012-cap C6'!B103+'2012-cap C7'!B103+#REF!+#REF!+#REF!</f>
        <v>#REF!</v>
      </c>
      <c r="C102" s="12" t="e">
        <f>'2012-cap C1'!G105+#REF!+'2012 -cap C3'!C103+'2012-cap C4'!C103+'2012-cap C5'!C103+'2012-cap C6'!C103+'2012-cap C7'!C103+#REF!+#REF!+#REF!</f>
        <v>#REF!</v>
      </c>
      <c r="D102" s="12" t="e">
        <f>'2012-cap C1'!#REF!+#REF!+'2012 -cap C3'!D103+'2012-cap C4'!D103+'2012-cap C5'!E103+'2012-cap C6'!D103+'2012-cap C7'!D103+#REF!+#REF!+#REF!</f>
        <v>#REF!</v>
      </c>
      <c r="E102" s="12" t="e">
        <f>'2012-cap C1'!#REF!+#REF!+'2012 -cap C3'!E103+'2012-cap C4'!E103+'2012-cap C5'!F103+'2012-cap C6'!E103+'2012-cap C7'!E103+#REF!+#REF!+#REF!</f>
        <v>#REF!</v>
      </c>
      <c r="F102" s="12" t="e">
        <f>'2012-cap C1'!#REF!+#REF!+'2012 -cap C3'!F103+'2012-cap C4'!F103+'2012-cap C5'!G103+'2012-cap C6'!F103+'2012-cap C7'!F103+#REF!+#REF!+#REF!</f>
        <v>#REF!</v>
      </c>
      <c r="G102" s="12" t="e">
        <f>'2012-cap C1'!#REF!+#REF!+'2012 -cap C3'!G103+'2012-cap C4'!G103+'2012-cap C5'!H103+'2012-cap C6'!G103+'2012-cap C7'!G103+#REF!+#REF!+#REF!</f>
        <v>#REF!</v>
      </c>
      <c r="H102" s="12" t="e">
        <f>'2012-cap C1'!#REF!+#REF!+'2012 -cap C3'!#REF!+'2012-cap C4'!H103+'2012-cap C5'!#REF!+'2012-cap C6'!H103+'2012-cap C7'!H103+#REF!+#REF!+#REF!</f>
        <v>#REF!</v>
      </c>
      <c r="J102"/>
    </row>
    <row r="103" spans="1:10" x14ac:dyDescent="0.2">
      <c r="A103" s="11" t="s">
        <v>94</v>
      </c>
      <c r="B103" s="12" t="e">
        <f>'2012-cap C1'!F106+#REF!+'2012 -cap C3'!B104+'2012-cap C4'!B104+'2012-cap C5'!B104+'2012-cap C6'!B104+'2012-cap C7'!B104+#REF!+#REF!+#REF!</f>
        <v>#REF!</v>
      </c>
      <c r="C103" s="12" t="e">
        <f>'2012-cap C1'!G106+#REF!+'2012 -cap C3'!C104+'2012-cap C4'!C104+'2012-cap C5'!C104+'2012-cap C6'!C104+'2012-cap C7'!C104+#REF!+#REF!+#REF!</f>
        <v>#REF!</v>
      </c>
      <c r="D103" s="12" t="e">
        <f>'2012-cap C1'!#REF!+#REF!+'2012 -cap C3'!D104+'2012-cap C4'!D104+'2012-cap C5'!E104+'2012-cap C6'!D104+'2012-cap C7'!D104+#REF!+#REF!+#REF!</f>
        <v>#REF!</v>
      </c>
      <c r="E103" s="12" t="e">
        <f>'2012-cap C1'!#REF!+#REF!+'2012 -cap C3'!E104+'2012-cap C4'!E104+'2012-cap C5'!F104+'2012-cap C6'!E104+'2012-cap C7'!E104+#REF!+#REF!+#REF!</f>
        <v>#REF!</v>
      </c>
      <c r="F103" s="12" t="e">
        <f>'2012-cap C1'!#REF!+#REF!+'2012 -cap C3'!F104+'2012-cap C4'!F104+'2012-cap C5'!G104+'2012-cap C6'!F104+'2012-cap C7'!F104+#REF!+#REF!+#REF!</f>
        <v>#REF!</v>
      </c>
      <c r="G103" s="12" t="e">
        <f>'2012-cap C1'!#REF!+#REF!+'2012 -cap C3'!G104+'2012-cap C4'!G104+'2012-cap C5'!H104+'2012-cap C6'!G104+'2012-cap C7'!G104+#REF!+#REF!+#REF!</f>
        <v>#REF!</v>
      </c>
      <c r="H103" s="12" t="e">
        <f>'2012-cap C1'!#REF!+#REF!+'2012 -cap C3'!#REF!+'2012-cap C4'!H104+'2012-cap C5'!#REF!+'2012-cap C6'!H104+'2012-cap C7'!H104+#REF!+#REF!+#REF!</f>
        <v>#REF!</v>
      </c>
      <c r="J103"/>
    </row>
    <row r="104" spans="1:10" x14ac:dyDescent="0.2">
      <c r="A104" s="11" t="s">
        <v>96</v>
      </c>
      <c r="B104" s="12" t="e">
        <f>'2012-cap C1'!F107+#REF!+'2012 -cap C3'!B105+'2012-cap C4'!B105+'2012-cap C5'!B105+'2012-cap C6'!B105+'2012-cap C7'!B105+#REF!+#REF!+#REF!</f>
        <v>#REF!</v>
      </c>
      <c r="C104" s="12" t="e">
        <f>'2012-cap C1'!G107+#REF!+'2012 -cap C3'!C105+'2012-cap C4'!C105+'2012-cap C5'!C105+'2012-cap C6'!C105+'2012-cap C7'!C105+#REF!+#REF!+#REF!</f>
        <v>#REF!</v>
      </c>
      <c r="D104" s="12" t="e">
        <f>'2012-cap C1'!#REF!+#REF!+'2012 -cap C3'!D105+'2012-cap C4'!D105+'2012-cap C5'!E105+'2012-cap C6'!D105+'2012-cap C7'!D105+#REF!+#REF!+#REF!</f>
        <v>#REF!</v>
      </c>
      <c r="E104" s="12" t="e">
        <f>'2012-cap C1'!#REF!+#REF!+'2012 -cap C3'!E105+'2012-cap C4'!E105+'2012-cap C5'!F105+'2012-cap C6'!E105+'2012-cap C7'!E105+#REF!+#REF!+#REF!</f>
        <v>#REF!</v>
      </c>
      <c r="F104" s="12" t="e">
        <f>'2012-cap C1'!#REF!+#REF!+'2012 -cap C3'!F105+'2012-cap C4'!F105+'2012-cap C5'!G105+'2012-cap C6'!F105+'2012-cap C7'!F105+#REF!+#REF!+#REF!</f>
        <v>#REF!</v>
      </c>
      <c r="G104" s="12" t="e">
        <f>'2012-cap C1'!#REF!+#REF!+'2012 -cap C3'!G105+'2012-cap C4'!G105+'2012-cap C5'!H105+'2012-cap C6'!G105+'2012-cap C7'!G105+#REF!+#REF!+#REF!</f>
        <v>#REF!</v>
      </c>
      <c r="H104" s="12" t="e">
        <f>'2012-cap C1'!#REF!+#REF!+'2012 -cap C3'!#REF!+'2012-cap C4'!H105+'2012-cap C5'!#REF!+'2012-cap C6'!H105+'2012-cap C7'!H105+#REF!+#REF!+#REF!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38" t="s">
        <v>98</v>
      </c>
      <c r="B1" s="39"/>
      <c r="C1" s="39"/>
      <c r="D1" s="39"/>
      <c r="E1" s="39"/>
      <c r="F1" s="39"/>
      <c r="G1" s="39"/>
      <c r="H1" s="40"/>
    </row>
    <row r="2" spans="1:8" x14ac:dyDescent="0.2">
      <c r="A2" s="41"/>
      <c r="B2" s="42"/>
      <c r="C2" s="42"/>
      <c r="D2" s="42"/>
      <c r="E2" s="42"/>
      <c r="F2" s="42"/>
      <c r="G2" s="42"/>
      <c r="H2" s="43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'2012-cap C1'!F5+#REF!+'2012 -cap C3'!B5+'2012-cap C4'!B5+'2012-cap C5'!B5+'2012-cap C6'!B5+'2012-cap C7'!B5+#REF!+#REF!+#REF!</f>
        <v>#REF!</v>
      </c>
      <c r="C4" s="12" t="e">
        <f>'2012-cap C1'!G5+#REF!+'2012 -cap C3'!C5+'2012-cap C4'!C5+'2012-cap C5'!C5+'2012-cap C6'!C5+'2012-cap C7'!C5+#REF!+#REF!+#REF!</f>
        <v>#REF!</v>
      </c>
      <c r="D4" s="12" t="e">
        <f>'2012-cap C1'!#REF!+#REF!+'2012 -cap C3'!D5+'2012-cap C4'!D5+'2012-cap C5'!E5+'2012-cap C6'!D5+'2012-cap C7'!D5+#REF!+#REF!+#REF!</f>
        <v>#REF!</v>
      </c>
      <c r="E4" s="12" t="e">
        <f>'2012-cap C1'!#REF!+#REF!+'2012 -cap C3'!E5+'2012-cap C4'!E5+'2012-cap C5'!F5+'2012-cap C6'!E5+'2012-cap C7'!E5+#REF!+#REF!+#REF!</f>
        <v>#REF!</v>
      </c>
      <c r="F4" s="12" t="e">
        <f>'2012-cap C1'!#REF!+#REF!+'2012 -cap C3'!G6+'2012-cap C4'!F5+'2012-cap C5'!G5+'2012-cap C6'!F5+'2012-cap C7'!F5+#REF!+#REF!+#REF!</f>
        <v>#REF!</v>
      </c>
      <c r="G4" s="12" t="e">
        <f>'2012-cap C1'!#REF!+#REF!+'2012 -cap C3'!G5+'2012-cap C4'!G5+'2012-cap C5'!H5+'2012-cap C6'!G5+'2012-cap C7'!G5+#REF!+#REF!+#REF!</f>
        <v>#REF!</v>
      </c>
      <c r="H4" s="12" t="e">
        <f>'2012-cap C1'!#REF!+#REF!+'2012 -cap C3'!#REF!+'2012-cap C4'!H5+'2012-cap C5'!#REF!+'2012-cap C6'!H5+'2012-cap C7'!H5+#REF!+#REF!+#REF!</f>
        <v>#REF!</v>
      </c>
    </row>
    <row r="5" spans="1:8" x14ac:dyDescent="0.2">
      <c r="A5" s="20" t="s">
        <v>1</v>
      </c>
      <c r="B5" s="12" t="e">
        <f>'2012-cap C1'!F6+#REF!+'2012 -cap C3'!B6+'2012-cap C4'!B6+'2012-cap C5'!B6+'2012-cap C6'!B6+'2012-cap C7'!B6+#REF!+#REF!+#REF!</f>
        <v>#REF!</v>
      </c>
      <c r="C5" s="12" t="e">
        <f>'2012-cap C1'!G6+#REF!+'2012 -cap C3'!C6+'2012-cap C4'!C6+'2012-cap C5'!C6+'2012-cap C6'!C6+'2012-cap C7'!C6+#REF!+#REF!+#REF!</f>
        <v>#REF!</v>
      </c>
      <c r="D5" s="12" t="e">
        <f>'2012-cap C1'!#REF!+#REF!+'2012 -cap C3'!D6+'2012-cap C4'!D6+'2012-cap C5'!E6+'2012-cap C6'!D6+'2012-cap C7'!D6+#REF!+#REF!+#REF!</f>
        <v>#REF!</v>
      </c>
      <c r="E5" s="12" t="e">
        <f>'2012-cap C1'!#REF!+#REF!+'2012 -cap C3'!E6+'2012-cap C4'!E6+'2012-cap C5'!F6+'2012-cap C6'!E6+'2012-cap C7'!E6+#REF!+#REF!+#REF!</f>
        <v>#REF!</v>
      </c>
      <c r="F5" s="12" t="e">
        <f>'2012-cap C1'!#REF!+#REF!+'2012 -cap C3'!G7+'2012-cap C4'!F6+'2012-cap C5'!G6+'2012-cap C6'!F6+'2012-cap C7'!F6+#REF!+#REF!+#REF!</f>
        <v>#REF!</v>
      </c>
      <c r="G5" s="12" t="e">
        <f>'2012-cap C1'!#REF!+#REF!+'2012 -cap C3'!#REF!+'2012-cap C4'!G6+'2012-cap C5'!H6+'2012-cap C6'!G6+'2012-cap C7'!G6+#REF!+#REF!+#REF!</f>
        <v>#REF!</v>
      </c>
      <c r="H5" s="12" t="e">
        <f>'2012-cap C1'!#REF!+#REF!+'2012 -cap C3'!#REF!+'2012-cap C4'!H6+'2012-cap C5'!#REF!+'2012-cap C6'!H6+'2012-cap C7'!H6+#REF!+#REF!+#REF!</f>
        <v>#REF!</v>
      </c>
    </row>
    <row r="6" spans="1:8" x14ac:dyDescent="0.2">
      <c r="A6" s="20" t="s">
        <v>2</v>
      </c>
      <c r="B6" s="12" t="e">
        <f>'2012-cap C1'!F7+#REF!+'2012 -cap C3'!B7+'2012-cap C4'!B7+'2012-cap C5'!B7+'2012-cap C6'!B7+'2012-cap C7'!B7+#REF!+#REF!+#REF!</f>
        <v>#REF!</v>
      </c>
      <c r="C6" s="12" t="e">
        <f>'2012-cap C1'!G7+#REF!+'2012 -cap C3'!C7+'2012-cap C4'!C7+'2012-cap C5'!C7+'2012-cap C6'!C7+'2012-cap C7'!C7+#REF!+#REF!+#REF!</f>
        <v>#REF!</v>
      </c>
      <c r="D6" s="12" t="e">
        <f>'2012-cap C1'!#REF!+#REF!+'2012 -cap C3'!D7+'2012-cap C4'!D7+'2012-cap C5'!E7+'2012-cap C6'!D7+'2012-cap C7'!D7+#REF!+#REF!+#REF!</f>
        <v>#REF!</v>
      </c>
      <c r="E6" s="12" t="e">
        <f>'2012-cap C1'!#REF!+#REF!+'2012 -cap C3'!E7+'2012-cap C4'!E7+'2012-cap C5'!F7+'2012-cap C6'!E7+'2012-cap C7'!E7+#REF!+#REF!+#REF!</f>
        <v>#REF!</v>
      </c>
      <c r="F6" s="12" t="e">
        <f>'2012-cap C1'!#REF!+#REF!+'2012 -cap C3'!F7+'2012-cap C4'!F7+'2012-cap C5'!G7+'2012-cap C6'!F7+'2012-cap C7'!F7+#REF!+#REF!+#REF!</f>
        <v>#REF!</v>
      </c>
      <c r="G6" s="12" t="e">
        <f>'2012-cap C1'!#REF!+#REF!+'2012 -cap C3'!#REF!+'2012-cap C4'!G7+'2012-cap C5'!H7+'2012-cap C6'!G7+'2012-cap C7'!G7+#REF!+#REF!+#REF!</f>
        <v>#REF!</v>
      </c>
      <c r="H6" s="12" t="e">
        <f>'2012-cap C1'!#REF!+#REF!+'2012 -cap C3'!#REF!+'2012-cap C4'!H7+'2012-cap C5'!#REF!+'2012-cap C6'!H7+'2012-cap C7'!H7+#REF!+#REF!+#REF!</f>
        <v>#REF!</v>
      </c>
    </row>
    <row r="7" spans="1:8" x14ac:dyDescent="0.2">
      <c r="A7" s="20" t="s">
        <v>3</v>
      </c>
      <c r="B7" s="12" t="e">
        <f>'2012-cap C1'!F8+#REF!+'2012 -cap C3'!B8+'2012-cap C4'!B8+'2012-cap C5'!B8+'2012-cap C6'!B8+'2012-cap C7'!B8+#REF!+#REF!+#REF!</f>
        <v>#REF!</v>
      </c>
      <c r="C7" s="12" t="e">
        <f>'2012-cap C1'!G8+#REF!+'2012 -cap C3'!C8+'2012-cap C4'!C8+'2012-cap C5'!C8+'2012-cap C6'!C8+'2012-cap C7'!C8+#REF!+#REF!+#REF!</f>
        <v>#REF!</v>
      </c>
      <c r="D7" s="12" t="e">
        <f>'2012-cap C1'!#REF!+#REF!+'2012 -cap C3'!D8+'2012-cap C4'!D8+'2012-cap C5'!E8+'2012-cap C6'!D8+'2012-cap C7'!D8+#REF!+#REF!+#REF!</f>
        <v>#REF!</v>
      </c>
      <c r="E7" s="12" t="e">
        <f>'2012-cap C1'!#REF!+#REF!+'2012 -cap C3'!E8+'2012-cap C4'!E8+'2012-cap C5'!F8+'2012-cap C6'!E8+'2012-cap C7'!E8+#REF!+#REF!+#REF!</f>
        <v>#REF!</v>
      </c>
      <c r="F7" s="12" t="e">
        <f>'2012-cap C1'!#REF!+#REF!+'2012 -cap C3'!F8+'2012-cap C4'!F8+'2012-cap C5'!G8+'2012-cap C6'!F8+'2012-cap C7'!F8+#REF!+#REF!+#REF!</f>
        <v>#REF!</v>
      </c>
      <c r="G7" s="12" t="e">
        <f>'2012-cap C1'!#REF!+#REF!+'2012 -cap C3'!G8+'2012-cap C4'!G8+'2012-cap C5'!H8+'2012-cap C6'!G8+'2012-cap C7'!G8+#REF!+#REF!+#REF!</f>
        <v>#REF!</v>
      </c>
      <c r="H7" s="12" t="e">
        <f>'2012-cap C1'!#REF!+#REF!+'2012 -cap C3'!#REF!+'2012-cap C4'!H8+'2012-cap C5'!#REF!+'2012-cap C6'!H8+'2012-cap C7'!H8+#REF!+#REF!+#REF!</f>
        <v>#REF!</v>
      </c>
    </row>
    <row r="8" spans="1:8" x14ac:dyDescent="0.2">
      <c r="A8" s="20" t="s">
        <v>6</v>
      </c>
      <c r="B8" s="12" t="e">
        <f>'2012-cap C1'!F9+#REF!+'2012 -cap C3'!B9+'2012-cap C4'!B9+'2012-cap C5'!B9+'2012-cap C6'!B9+'2012-cap C7'!B9+#REF!+#REF!+#REF!</f>
        <v>#REF!</v>
      </c>
      <c r="C8" s="12" t="e">
        <f>'2012-cap C1'!G9+#REF!+'2012 -cap C3'!C9+'2012-cap C4'!C9+'2012-cap C5'!C9+'2012-cap C6'!C9+'2012-cap C7'!C9+#REF!+#REF!+#REF!</f>
        <v>#REF!</v>
      </c>
      <c r="D8" s="12" t="e">
        <f>'2012-cap C1'!#REF!+#REF!+'2012 -cap C3'!D9+'2012-cap C4'!D9+'2012-cap C5'!E9+'2012-cap C6'!D9+'2012-cap C7'!D9+#REF!+#REF!+#REF!</f>
        <v>#REF!</v>
      </c>
      <c r="E8" s="12" t="e">
        <f>'2012-cap C1'!#REF!+#REF!+'2012 -cap C3'!E9+'2012-cap C4'!E9+'2012-cap C5'!F9+'2012-cap C6'!E9+'2012-cap C7'!E9+#REF!+#REF!+#REF!</f>
        <v>#REF!</v>
      </c>
      <c r="F8" s="12" t="e">
        <f>'2012-cap C1'!#REF!+#REF!+'2012 -cap C3'!F9+'2012-cap C4'!F9+'2012-cap C5'!G9+'2012-cap C6'!F9+'2012-cap C7'!F9+#REF!+#REF!+#REF!</f>
        <v>#REF!</v>
      </c>
      <c r="G8" s="12" t="e">
        <f>'2012-cap C1'!#REF!+#REF!+'2012 -cap C3'!G9+'2012-cap C4'!G9+'2012-cap C5'!H9+'2012-cap C6'!G9+'2012-cap C7'!G9+#REF!+#REF!+#REF!</f>
        <v>#REF!</v>
      </c>
      <c r="H8" s="12" t="e">
        <f>'2012-cap C1'!#REF!+#REF!+'2012 -cap C3'!#REF!+'2012-cap C4'!H9+'2012-cap C5'!#REF!+'2012-cap C6'!H9+'2012-cap C7'!H9+#REF!+#REF!+#REF!</f>
        <v>#REF!</v>
      </c>
    </row>
    <row r="9" spans="1:8" x14ac:dyDescent="0.2">
      <c r="A9" s="20" t="s">
        <v>4</v>
      </c>
      <c r="B9" s="12" t="e">
        <f>'2012-cap C1'!F10+#REF!+'2012 -cap C3'!B10+'2012-cap C4'!B10+'2012-cap C5'!B10+'2012-cap C6'!B10+'2012-cap C7'!B10+#REF!+#REF!+#REF!</f>
        <v>#REF!</v>
      </c>
      <c r="C9" s="12" t="e">
        <f>'2012-cap C1'!G10+#REF!+'2012 -cap C3'!C10+'2012-cap C4'!C10+'2012-cap C5'!C10+'2012-cap C6'!C10+'2012-cap C7'!C10+#REF!+#REF!+#REF!</f>
        <v>#REF!</v>
      </c>
      <c r="D9" s="12" t="e">
        <f>'2012-cap C1'!#REF!+#REF!+'2012 -cap C3'!D10+'2012-cap C4'!D10+'2012-cap C5'!E10+'2012-cap C6'!D10+'2012-cap C7'!D10+#REF!+#REF!+#REF!</f>
        <v>#REF!</v>
      </c>
      <c r="E9" s="12" t="e">
        <f>'2012-cap C1'!#REF!+#REF!+'2012 -cap C3'!E10+'2012-cap C4'!E10+'2012-cap C5'!F10+'2012-cap C6'!E10+'2012-cap C7'!E10+#REF!+#REF!+#REF!</f>
        <v>#REF!</v>
      </c>
      <c r="F9" s="12" t="e">
        <f>'2012-cap C1'!#REF!+#REF!+'2012 -cap C3'!F10+'2012-cap C4'!F10+'2012-cap C5'!G10+'2012-cap C6'!F10+'2012-cap C7'!F10+#REF!+#REF!+#REF!</f>
        <v>#REF!</v>
      </c>
      <c r="G9" s="12" t="e">
        <f>'2012-cap C1'!#REF!+#REF!+'2012 -cap C3'!G10+'2012-cap C4'!G10+'2012-cap C5'!H10+'2012-cap C6'!G10+'2012-cap C7'!G10+#REF!+#REF!+#REF!</f>
        <v>#REF!</v>
      </c>
      <c r="H9" s="12" t="e">
        <f>'2012-cap C1'!#REF!+#REF!+'2012 -cap C3'!#REF!+'2012-cap C4'!H10+'2012-cap C5'!#REF!+'2012-cap C6'!H10+'2012-cap C7'!H10+#REF!+#REF!+#REF!</f>
        <v>#REF!</v>
      </c>
    </row>
    <row r="10" spans="1:8" x14ac:dyDescent="0.2">
      <c r="A10" s="20" t="s">
        <v>7</v>
      </c>
      <c r="B10" s="12" t="e">
        <f>'2012-cap C1'!F11+#REF!+'2012 -cap C3'!B11+'2012-cap C4'!B11+'2012-cap C5'!B11+'2012-cap C6'!B11+'2012-cap C7'!B11+#REF!+#REF!+#REF!</f>
        <v>#REF!</v>
      </c>
      <c r="C10" s="12" t="e">
        <f>'2012-cap C1'!G11+#REF!+'2012 -cap C3'!C11+'2012-cap C4'!C11+'2012-cap C5'!C11+'2012-cap C6'!C11+'2012-cap C7'!C11+#REF!+#REF!+#REF!</f>
        <v>#REF!</v>
      </c>
      <c r="D10" s="12" t="e">
        <f>'2012-cap C1'!#REF!+#REF!+'2012 -cap C3'!D11+'2012-cap C4'!D11+'2012-cap C5'!E11+'2012-cap C6'!D11+'2012-cap C7'!D11+#REF!+#REF!+#REF!</f>
        <v>#REF!</v>
      </c>
      <c r="E10" s="12" t="e">
        <f>'2012-cap C1'!#REF!+#REF!+'2012 -cap C3'!E11+'2012-cap C4'!E11+'2012-cap C5'!F11+'2012-cap C6'!E11+'2012-cap C7'!E11+#REF!+#REF!+#REF!</f>
        <v>#REF!</v>
      </c>
      <c r="F10" s="12" t="e">
        <f>'2012-cap C1'!#REF!+#REF!+'2012 -cap C3'!F11+'2012-cap C4'!F11+'2012-cap C5'!G11+'2012-cap C6'!F11+'2012-cap C7'!F11+#REF!+#REF!+#REF!</f>
        <v>#REF!</v>
      </c>
      <c r="G10" s="12" t="e">
        <f>'2012-cap C1'!#REF!+#REF!+'2012 -cap C3'!G11+'2012-cap C4'!G11+'2012-cap C5'!H11+'2012-cap C6'!G11+'2012-cap C7'!G11+#REF!+#REF!+#REF!</f>
        <v>#REF!</v>
      </c>
      <c r="H10" s="12" t="e">
        <f>'2012-cap C1'!#REF!+#REF!+'2012 -cap C3'!#REF!+'2012-cap C4'!H11+'2012-cap C5'!#REF!+'2012-cap C6'!H11+'2012-cap C7'!H11+#REF!+#REF!+#REF!</f>
        <v>#REF!</v>
      </c>
    </row>
    <row r="11" spans="1:8" x14ac:dyDescent="0.2">
      <c r="A11" s="20" t="s">
        <v>8</v>
      </c>
      <c r="B11" s="12" t="e">
        <f>'2012-cap C1'!F12+#REF!+'2012 -cap C3'!B12+'2012-cap C4'!B12+'2012-cap C5'!B12+'2012-cap C6'!B12+'2012-cap C7'!B12+#REF!+#REF!+#REF!</f>
        <v>#REF!</v>
      </c>
      <c r="C11" s="12" t="e">
        <f>'2012-cap C1'!G12+#REF!+'2012 -cap C3'!C12+'2012-cap C4'!C12+'2012-cap C5'!C12+'2012-cap C6'!C12+'2012-cap C7'!C12+#REF!+#REF!+#REF!</f>
        <v>#REF!</v>
      </c>
      <c r="D11" s="12" t="e">
        <f>'2012-cap C1'!#REF!+#REF!+'2012 -cap C3'!D12+'2012-cap C4'!D12+'2012-cap C5'!E12+'2012-cap C6'!D12+'2012-cap C7'!D12+#REF!+#REF!+#REF!</f>
        <v>#REF!</v>
      </c>
      <c r="E11" s="12" t="e">
        <f>'2012-cap C1'!#REF!+#REF!+'2012 -cap C3'!E12+'2012-cap C4'!E12+'2012-cap C5'!F12+'2012-cap C6'!E12+'2012-cap C7'!E12+#REF!+#REF!+#REF!</f>
        <v>#REF!</v>
      </c>
      <c r="F11" s="12" t="e">
        <f>'2012-cap C1'!#REF!+#REF!+'2012 -cap C3'!F12+'2012-cap C4'!F12+'2012-cap C5'!G12+'2012-cap C6'!F12+'2012-cap C7'!F12+#REF!+#REF!+#REF!</f>
        <v>#REF!</v>
      </c>
      <c r="G11" s="12" t="e">
        <f>'2012-cap C1'!#REF!+#REF!+'2012 -cap C3'!G12+'2012-cap C4'!G12+'2012-cap C5'!H12+'2012-cap C6'!G12+'2012-cap C7'!G12+#REF!+#REF!+#REF!</f>
        <v>#REF!</v>
      </c>
      <c r="H11" s="12" t="e">
        <f>'2012-cap C1'!#REF!+#REF!+'2012 -cap C3'!#REF!+'2012-cap C4'!H12+'2012-cap C5'!#REF!+'2012-cap C6'!H12+'2012-cap C7'!H12+#REF!+#REF!+#REF!</f>
        <v>#REF!</v>
      </c>
    </row>
    <row r="12" spans="1:8" x14ac:dyDescent="0.2">
      <c r="A12" s="20" t="s">
        <v>9</v>
      </c>
      <c r="B12" s="12" t="e">
        <f>'2012-cap C1'!F13+#REF!+'2012 -cap C3'!B13+'2012-cap C4'!B13+'2012-cap C5'!B13+'2012-cap C6'!B13+'2012-cap C7'!B13+#REF!+#REF!+#REF!</f>
        <v>#REF!</v>
      </c>
      <c r="C12" s="12" t="e">
        <f>'2012-cap C1'!G13+#REF!+'2012 -cap C3'!C13+'2012-cap C4'!C13+'2012-cap C5'!C13+'2012-cap C6'!C13+'2012-cap C7'!C13+#REF!+#REF!+#REF!</f>
        <v>#REF!</v>
      </c>
      <c r="D12" s="12" t="e">
        <f>'2012-cap C1'!#REF!+#REF!+'2012 -cap C3'!D13+'2012-cap C4'!D13+'2012-cap C5'!E13+'2012-cap C6'!D13+'2012-cap C7'!D13+#REF!+#REF!+#REF!</f>
        <v>#REF!</v>
      </c>
      <c r="E12" s="12" t="e">
        <f>'2012-cap C1'!#REF!+#REF!+'2012 -cap C3'!E13+'2012-cap C4'!E13+'2012-cap C5'!F13+'2012-cap C6'!E13+'2012-cap C7'!E13+#REF!+#REF!+#REF!</f>
        <v>#REF!</v>
      </c>
      <c r="F12" s="12" t="e">
        <f>'2012-cap C1'!#REF!+#REF!+'2012 -cap C3'!F13+'2012-cap C4'!F13+'2012-cap C5'!G13+'2012-cap C6'!F13+'2012-cap C7'!F13+#REF!+#REF!+#REF!</f>
        <v>#REF!</v>
      </c>
      <c r="G12" s="12" t="e">
        <f>'2012-cap C1'!#REF!+#REF!+'2012 -cap C3'!G13+'2012-cap C4'!G13+'2012-cap C5'!H13+'2012-cap C6'!G13+'2012-cap C7'!G13+#REF!+#REF!+#REF!</f>
        <v>#REF!</v>
      </c>
      <c r="H12" s="12" t="e">
        <f>'2012-cap C1'!#REF!+#REF!+'2012 -cap C3'!#REF!+'2012-cap C4'!H13+'2012-cap C5'!#REF!+'2012-cap C6'!H13+'2012-cap C7'!H13+#REF!+#REF!+#REF!</f>
        <v>#REF!</v>
      </c>
    </row>
    <row r="13" spans="1:8" x14ac:dyDescent="0.2">
      <c r="A13" s="20" t="s">
        <v>12</v>
      </c>
      <c r="B13" s="12" t="e">
        <f>'2012-cap C1'!F14+#REF!+'2012 -cap C3'!B14+'2012-cap C4'!B14+'2012-cap C5'!B14+'2012-cap C6'!B14+'2012-cap C7'!B14+#REF!+#REF!+#REF!</f>
        <v>#REF!</v>
      </c>
      <c r="C13" s="12" t="e">
        <f>'2012-cap C1'!G14+#REF!+'2012 -cap C3'!C14+'2012-cap C4'!C14+'2012-cap C5'!C14+'2012-cap C6'!C14+'2012-cap C7'!C14+#REF!+#REF!+#REF!</f>
        <v>#REF!</v>
      </c>
      <c r="D13" s="12" t="e">
        <f>'2012-cap C1'!#REF!+#REF!+'2012 -cap C3'!D14+'2012-cap C4'!D14+'2012-cap C5'!E14+'2012-cap C6'!D14+'2012-cap C7'!D14+#REF!+#REF!+#REF!</f>
        <v>#REF!</v>
      </c>
      <c r="E13" s="12" t="e">
        <f>'2012-cap C1'!#REF!+#REF!+'2012 -cap C3'!E14+'2012-cap C4'!E14+'2012-cap C5'!F14+'2012-cap C6'!E14+'2012-cap C7'!E14+#REF!+#REF!+#REF!</f>
        <v>#REF!</v>
      </c>
      <c r="F13" s="12" t="e">
        <f>'2012-cap C1'!#REF!+#REF!+'2012 -cap C3'!F14+'2012-cap C4'!F14+'2012-cap C5'!G14+'2012-cap C6'!F14+'2012-cap C7'!F14+#REF!+#REF!+#REF!</f>
        <v>#REF!</v>
      </c>
      <c r="G13" s="12" t="e">
        <f>'2012-cap C1'!#REF!+#REF!+'2012 -cap C3'!G14+'2012-cap C4'!G14+'2012-cap C5'!H14+'2012-cap C6'!G14+'2012-cap C7'!G14+#REF!+#REF!+#REF!</f>
        <v>#REF!</v>
      </c>
      <c r="H13" s="12" t="e">
        <f>'2012-cap C1'!#REF!+#REF!+'2012 -cap C3'!#REF!+'2012-cap C4'!H14+'2012-cap C5'!#REF!+'2012-cap C6'!H14+'2012-cap C7'!H14+#REF!+#REF!+#REF!</f>
        <v>#REF!</v>
      </c>
    </row>
    <row r="14" spans="1:8" x14ac:dyDescent="0.2">
      <c r="A14" s="20" t="s">
        <v>13</v>
      </c>
      <c r="B14" s="12" t="e">
        <f>'2012-cap C1'!F15+#REF!+'2012 -cap C3'!B15+'2012-cap C4'!B15+'2012-cap C5'!B15+'2012-cap C6'!B15+'2012-cap C7'!B15+#REF!+#REF!+#REF!</f>
        <v>#REF!</v>
      </c>
      <c r="C14" s="12" t="e">
        <f>'2012-cap C1'!G15+#REF!+'2012 -cap C3'!C15+'2012-cap C4'!C15+'2012-cap C5'!C15+'2012-cap C6'!C15+'2012-cap C7'!C15+#REF!+#REF!+#REF!</f>
        <v>#REF!</v>
      </c>
      <c r="D14" s="12" t="e">
        <f>'2012-cap C1'!#REF!+#REF!+'2012 -cap C3'!D15+'2012-cap C4'!D15+'2012-cap C5'!E15+'2012-cap C6'!D15+'2012-cap C7'!D15+#REF!+#REF!+#REF!</f>
        <v>#REF!</v>
      </c>
      <c r="E14" s="12" t="e">
        <f>'2012-cap C1'!#REF!+#REF!+'2012 -cap C3'!E15+'2012-cap C4'!E15+'2012-cap C5'!F15+'2012-cap C6'!E15+'2012-cap C7'!E15+#REF!+#REF!+#REF!</f>
        <v>#REF!</v>
      </c>
      <c r="F14" s="12" t="e">
        <f>'2012-cap C1'!#REF!+#REF!+'2012 -cap C3'!F15+'2012-cap C4'!F15+'2012-cap C5'!G15+'2012-cap C6'!F15+'2012-cap C7'!F15+#REF!+#REF!+#REF!</f>
        <v>#REF!</v>
      </c>
      <c r="G14" s="12" t="e">
        <f>'2012-cap C1'!#REF!+#REF!+'2012 -cap C3'!G15+'2012-cap C4'!G15+'2012-cap C5'!H15+'2012-cap C6'!G15+'2012-cap C7'!G15+#REF!+#REF!+#REF!</f>
        <v>#REF!</v>
      </c>
      <c r="H14" s="12" t="e">
        <f>'2012-cap C1'!#REF!+#REF!+'2012 -cap C3'!#REF!+'2012-cap C4'!H15+'2012-cap C5'!#REF!+'2012-cap C6'!H15+'2012-cap C7'!H15+#REF!+#REF!+#REF!</f>
        <v>#REF!</v>
      </c>
    </row>
    <row r="15" spans="1:8" x14ac:dyDescent="0.2">
      <c r="A15" s="20" t="s">
        <v>10</v>
      </c>
      <c r="B15" s="12" t="e">
        <f>'2012-cap C1'!F16+#REF!+'2012 -cap C3'!B16+'2012-cap C4'!B16+'2012-cap C5'!B16+'2012-cap C6'!B16+'2012-cap C7'!B16+#REF!+#REF!+#REF!</f>
        <v>#REF!</v>
      </c>
      <c r="C15" s="12" t="e">
        <f>'2012-cap C1'!G16+#REF!+'2012 -cap C3'!C16+'2012-cap C4'!C16+'2012-cap C5'!C16+'2012-cap C6'!C16+'2012-cap C7'!C16+#REF!+#REF!+#REF!</f>
        <v>#REF!</v>
      </c>
      <c r="D15" s="12" t="e">
        <f>'2012-cap C1'!#REF!+#REF!+'2012 -cap C3'!D16+'2012-cap C4'!D16+'2012-cap C5'!E16+'2012-cap C6'!D16+'2012-cap C7'!D16+#REF!+#REF!+#REF!</f>
        <v>#REF!</v>
      </c>
      <c r="E15" s="12" t="e">
        <f>'2012-cap C1'!#REF!+#REF!+'2012 -cap C3'!E16+'2012-cap C4'!E16+'2012-cap C5'!F16+'2012-cap C6'!E16+'2012-cap C7'!E16+#REF!+#REF!+#REF!</f>
        <v>#REF!</v>
      </c>
      <c r="F15" s="12" t="e">
        <f>'2012-cap C1'!#REF!+#REF!+'2012 -cap C3'!F16+'2012-cap C4'!F16+'2012-cap C5'!G16+'2012-cap C6'!F16+'2012-cap C7'!F16+#REF!+#REF!+#REF!</f>
        <v>#REF!</v>
      </c>
      <c r="G15" s="12" t="e">
        <f>'2012-cap C1'!#REF!+#REF!+'2012 -cap C3'!G16+'2012-cap C4'!G16+'2012-cap C5'!H16+'2012-cap C6'!G16+'2012-cap C7'!G16+#REF!+#REF!+#REF!</f>
        <v>#REF!</v>
      </c>
      <c r="H15" s="12" t="e">
        <f>'2012-cap C1'!#REF!+#REF!+'2012 -cap C3'!#REF!+'2012-cap C4'!H16+'2012-cap C5'!#REF!+'2012-cap C6'!H16+'2012-cap C7'!H16+#REF!+#REF!+#REF!</f>
        <v>#REF!</v>
      </c>
    </row>
    <row r="16" spans="1:8" x14ac:dyDescent="0.2">
      <c r="A16" s="20" t="s">
        <v>11</v>
      </c>
      <c r="B16" s="12" t="e">
        <f>'2012-cap C1'!F17+#REF!+'2012 -cap C3'!B17+'2012-cap C4'!B17+'2012-cap C5'!B17+'2012-cap C6'!B17+'2012-cap C7'!B17+#REF!+#REF!+#REF!</f>
        <v>#REF!</v>
      </c>
      <c r="C16" s="12" t="e">
        <f>'2012-cap C1'!G17+#REF!+'2012 -cap C3'!C17+'2012-cap C4'!C17+'2012-cap C5'!C17+'2012-cap C6'!C17+'2012-cap C7'!C17+#REF!+#REF!+#REF!</f>
        <v>#REF!</v>
      </c>
      <c r="D16" s="12" t="e">
        <f>'2012-cap C1'!#REF!+#REF!+'2012 -cap C3'!D17+'2012-cap C4'!D17+'2012-cap C5'!E17+'2012-cap C6'!D17+'2012-cap C7'!D17+#REF!+#REF!+#REF!</f>
        <v>#REF!</v>
      </c>
      <c r="E16" s="12" t="e">
        <f>'2012-cap C1'!#REF!+#REF!+'2012 -cap C3'!E17+'2012-cap C4'!E17+'2012-cap C5'!F17+'2012-cap C6'!E17+'2012-cap C7'!E17+#REF!+#REF!+#REF!</f>
        <v>#REF!</v>
      </c>
      <c r="F16" s="12" t="e">
        <f>'2012-cap C1'!#REF!+#REF!+'2012 -cap C3'!F17+'2012-cap C4'!F17+'2012-cap C5'!G17+'2012-cap C6'!F17+'2012-cap C7'!F17+#REF!+#REF!+#REF!</f>
        <v>#REF!</v>
      </c>
      <c r="G16" s="12" t="e">
        <f>'2012-cap C1'!#REF!+#REF!+'2012 -cap C3'!G17+'2012-cap C4'!G17+'2012-cap C5'!H17+'2012-cap C6'!G17+'2012-cap C7'!G17+#REF!+#REF!+#REF!</f>
        <v>#REF!</v>
      </c>
      <c r="H16" s="12" t="e">
        <f>'2012-cap C1'!#REF!+#REF!+'2012 -cap C3'!#REF!+'2012-cap C4'!H17+'2012-cap C5'!#REF!+'2012-cap C6'!H17+'2012-cap C7'!H17+#REF!+#REF!+#REF!</f>
        <v>#REF!</v>
      </c>
    </row>
    <row r="17" spans="1:8" x14ac:dyDescent="0.2">
      <c r="A17" s="20" t="s">
        <v>14</v>
      </c>
      <c r="B17" s="12" t="e">
        <f>'2012-cap C1'!F18+#REF!+'2012 -cap C3'!B18+'2012-cap C4'!B18+'2012-cap C5'!B18+'2012-cap C6'!B18+'2012-cap C7'!B18+#REF!+#REF!+#REF!</f>
        <v>#REF!</v>
      </c>
      <c r="C17" s="12" t="e">
        <f>'2012-cap C1'!G18+#REF!+'2012 -cap C3'!C18+'2012-cap C4'!C18+'2012-cap C5'!C18+'2012-cap C6'!C18+'2012-cap C7'!C18+#REF!+#REF!+#REF!</f>
        <v>#REF!</v>
      </c>
      <c r="D17" s="12" t="e">
        <f>'2012-cap C1'!#REF!+#REF!+'2012 -cap C3'!D18+'2012-cap C4'!D18+'2012-cap C5'!E18+'2012-cap C6'!D18+'2012-cap C7'!D18+#REF!+#REF!+#REF!</f>
        <v>#REF!</v>
      </c>
      <c r="E17" s="12" t="e">
        <f>'2012-cap C1'!#REF!+#REF!+'2012 -cap C3'!E18+'2012-cap C4'!E18+'2012-cap C5'!F18+'2012-cap C6'!E18+'2012-cap C7'!E18+#REF!+#REF!+#REF!</f>
        <v>#REF!</v>
      </c>
      <c r="F17" s="12" t="e">
        <f>'2012-cap C1'!#REF!+#REF!+'2012 -cap C3'!F18+'2012-cap C4'!F18+'2012-cap C5'!G18+'2012-cap C6'!F18+'2012-cap C7'!F18+#REF!+#REF!+#REF!</f>
        <v>#REF!</v>
      </c>
      <c r="G17" s="12" t="e">
        <f>'2012-cap C1'!#REF!+#REF!+'2012 -cap C3'!G18+'2012-cap C4'!G18+'2012-cap C5'!H18+'2012-cap C6'!G18+'2012-cap C7'!G18+#REF!+#REF!+#REF!</f>
        <v>#REF!</v>
      </c>
      <c r="H17" s="12" t="e">
        <f>'2012-cap C1'!#REF!+#REF!+'2012 -cap C3'!#REF!+'2012-cap C4'!H18+'2012-cap C5'!#REF!+'2012-cap C6'!H18+'2012-cap C7'!H18+#REF!+#REF!+#REF!</f>
        <v>#REF!</v>
      </c>
    </row>
    <row r="18" spans="1:8" x14ac:dyDescent="0.2">
      <c r="A18" s="20" t="s">
        <v>16</v>
      </c>
      <c r="B18" s="12" t="e">
        <f>'2012-cap C1'!F20+#REF!+'2012 -cap C3'!B19+'2012-cap C4'!B19+'2012-cap C5'!B19+'2012-cap C6'!B19+'2012-cap C7'!B19+#REF!+#REF!+#REF!</f>
        <v>#REF!</v>
      </c>
      <c r="C18" s="12" t="e">
        <f>'2012-cap C1'!G20+#REF!+'2012 -cap C3'!C19+'2012-cap C4'!C19+'2012-cap C5'!C19+'2012-cap C6'!C19+'2012-cap C7'!C19+#REF!+#REF!+#REF!</f>
        <v>#REF!</v>
      </c>
      <c r="D18" s="12" t="e">
        <f>'2012-cap C1'!#REF!+#REF!+'2012 -cap C3'!D19+'2012-cap C4'!D19+'2012-cap C5'!E19+'2012-cap C6'!D19+'2012-cap C7'!D19+#REF!+#REF!+#REF!</f>
        <v>#REF!</v>
      </c>
      <c r="E18" s="12" t="e">
        <f>'2012-cap C1'!#REF!+#REF!+'2012 -cap C3'!E19+'2012-cap C4'!E19+'2012-cap C5'!F19+'2012-cap C6'!E19+'2012-cap C7'!E19+#REF!+#REF!+#REF!</f>
        <v>#REF!</v>
      </c>
      <c r="F18" s="12" t="e">
        <f>'2012-cap C1'!#REF!+#REF!+'2012 -cap C3'!F19+'2012-cap C4'!F19+'2012-cap C5'!G19+'2012-cap C6'!F19+'2012-cap C7'!F19+#REF!+#REF!+#REF!</f>
        <v>#REF!</v>
      </c>
      <c r="G18" s="12" t="e">
        <f>'2012-cap C1'!#REF!+#REF!+'2012 -cap C3'!G19+'2012-cap C4'!G19+'2012-cap C5'!H19+'2012-cap C6'!G19+'2012-cap C7'!G19+#REF!+#REF!+#REF!</f>
        <v>#REF!</v>
      </c>
      <c r="H18" s="12" t="e">
        <f>'2012-cap C1'!#REF!+#REF!+'2012 -cap C3'!#REF!+'2012-cap C4'!H19+'2012-cap C5'!#REF!+'2012-cap C6'!H19+'2012-cap C7'!H19+#REF!+#REF!+#REF!</f>
        <v>#REF!</v>
      </c>
    </row>
    <row r="19" spans="1:8" x14ac:dyDescent="0.2">
      <c r="A19" s="20" t="s">
        <v>15</v>
      </c>
      <c r="B19" s="12" t="e">
        <f>'2012-cap C1'!F21+#REF!+'2012 -cap C3'!B20+'2012-cap C4'!B20+'2012-cap C5'!B20+'2012-cap C6'!B20+'2012-cap C7'!B20+#REF!+#REF!+#REF!</f>
        <v>#REF!</v>
      </c>
      <c r="C19" s="12" t="e">
        <f>'2012-cap C1'!G21+#REF!+'2012 -cap C3'!C20+'2012-cap C4'!C20+'2012-cap C5'!C20+'2012-cap C6'!C20+'2012-cap C7'!C20+#REF!+#REF!+#REF!</f>
        <v>#REF!</v>
      </c>
      <c r="D19" s="12" t="e">
        <f>'2012-cap C1'!#REF!+#REF!+'2012 -cap C3'!D20+'2012-cap C4'!D20+'2012-cap C5'!E20+'2012-cap C6'!D20+'2012-cap C7'!D20+#REF!+#REF!+#REF!</f>
        <v>#REF!</v>
      </c>
      <c r="E19" s="12" t="e">
        <f>'2012-cap C1'!#REF!+#REF!+'2012 -cap C3'!E20+'2012-cap C4'!E20+'2012-cap C5'!F20+'2012-cap C6'!E20+'2012-cap C7'!E20+#REF!+#REF!+#REF!</f>
        <v>#REF!</v>
      </c>
      <c r="F19" s="12" t="e">
        <f>'2012-cap C1'!#REF!+#REF!+'2012 -cap C3'!F20+'2012-cap C4'!F20+'2012-cap C5'!G20+'2012-cap C6'!F20+'2012-cap C7'!F20+#REF!+#REF!+#REF!</f>
        <v>#REF!</v>
      </c>
      <c r="G19" s="12" t="e">
        <f>'2012-cap C1'!#REF!+#REF!+'2012 -cap C3'!G20+'2012-cap C4'!G20+'2012-cap C5'!H20+'2012-cap C6'!G20+'2012-cap C7'!G20+#REF!+#REF!+#REF!</f>
        <v>#REF!</v>
      </c>
      <c r="H19" s="12" t="e">
        <f>'2012-cap C1'!#REF!+#REF!+'2012 -cap C3'!#REF!+'2012-cap C4'!H20+'2012-cap C5'!#REF!+'2012-cap C6'!H20+'2012-cap C7'!H20+#REF!+#REF!+#REF!</f>
        <v>#REF!</v>
      </c>
    </row>
    <row r="20" spans="1:8" x14ac:dyDescent="0.2">
      <c r="A20" s="20" t="s">
        <v>17</v>
      </c>
      <c r="B20" s="12" t="e">
        <f>'2012-cap C1'!F22+#REF!+'2012 -cap C3'!B21+'2012-cap C4'!B21+'2012-cap C5'!B21+'2012-cap C6'!B21+'2012-cap C7'!B21+#REF!+#REF!+#REF!</f>
        <v>#REF!</v>
      </c>
      <c r="C20" s="12" t="e">
        <f>'2012-cap C1'!G22+#REF!+'2012 -cap C3'!C21+'2012-cap C4'!C21+'2012-cap C5'!C21+'2012-cap C6'!C21+'2012-cap C7'!C21+#REF!+#REF!+#REF!</f>
        <v>#REF!</v>
      </c>
      <c r="D20" s="12" t="e">
        <f>'2012-cap C1'!#REF!+#REF!+'2012 -cap C3'!D21+'2012-cap C4'!D21+'2012-cap C5'!E21+'2012-cap C6'!D21+'2012-cap C7'!D21+#REF!+#REF!+#REF!</f>
        <v>#REF!</v>
      </c>
      <c r="E20" s="12" t="e">
        <f>'2012-cap C1'!#REF!+#REF!+'2012 -cap C3'!E21+'2012-cap C4'!E21+'2012-cap C5'!F21+'2012-cap C6'!E21+'2012-cap C7'!E21+#REF!+#REF!+#REF!</f>
        <v>#REF!</v>
      </c>
      <c r="F20" s="12" t="e">
        <f>'2012-cap C1'!#REF!+#REF!+'2012 -cap C3'!F21+'2012-cap C4'!F21+'2012-cap C5'!G21+'2012-cap C6'!F21+'2012-cap C7'!F21+#REF!+#REF!+#REF!</f>
        <v>#REF!</v>
      </c>
      <c r="G20" s="12" t="e">
        <f>'2012-cap C1'!#REF!+#REF!+'2012 -cap C3'!G21+'2012-cap C4'!G21+'2012-cap C5'!H21+'2012-cap C6'!G21+'2012-cap C7'!G21+#REF!+#REF!+#REF!</f>
        <v>#REF!</v>
      </c>
      <c r="H20" s="12" t="e">
        <f>'2012-cap C1'!#REF!+#REF!+'2012 -cap C3'!#REF!+'2012-cap C4'!H21+'2012-cap C5'!#REF!+'2012-cap C6'!H21+'2012-cap C7'!H21+#REF!+#REF!+#REF!</f>
        <v>#REF!</v>
      </c>
    </row>
    <row r="21" spans="1:8" x14ac:dyDescent="0.2">
      <c r="A21" s="20" t="s">
        <v>21</v>
      </c>
      <c r="B21" s="12" t="e">
        <f>'2012-cap C1'!F23+#REF!+'2012 -cap C3'!B22+'2012-cap C4'!B22+'2012-cap C5'!B22+'2012-cap C6'!B22+'2012-cap C7'!B22+#REF!+#REF!+#REF!</f>
        <v>#REF!</v>
      </c>
      <c r="C21" s="12" t="e">
        <f>'2012-cap C1'!G23+#REF!+'2012 -cap C3'!C22+'2012-cap C4'!C22+'2012-cap C5'!C22+'2012-cap C6'!C22+'2012-cap C7'!C22+#REF!+#REF!+#REF!</f>
        <v>#REF!</v>
      </c>
      <c r="D21" s="12" t="e">
        <f>'2012-cap C1'!#REF!+#REF!+'2012 -cap C3'!D22+'2012-cap C4'!D22+'2012-cap C5'!E22+'2012-cap C6'!D22+'2012-cap C7'!D22+#REF!+#REF!+#REF!</f>
        <v>#REF!</v>
      </c>
      <c r="E21" s="12" t="e">
        <f>'2012-cap C1'!#REF!+#REF!+'2012 -cap C3'!E22+'2012-cap C4'!E22+'2012-cap C5'!F22+'2012-cap C6'!E22+'2012-cap C7'!E22+#REF!+#REF!+#REF!</f>
        <v>#REF!</v>
      </c>
      <c r="F21" s="12" t="e">
        <f>'2012-cap C1'!#REF!+#REF!+'2012 -cap C3'!F22+'2012-cap C4'!F22+'2012-cap C5'!G22+'2012-cap C6'!F22+'2012-cap C7'!F22+#REF!+#REF!+#REF!</f>
        <v>#REF!</v>
      </c>
      <c r="G21" s="12" t="e">
        <f>'2012-cap C1'!#REF!+#REF!+'2012 -cap C3'!G22+'2012-cap C4'!G22+'2012-cap C5'!H22+'2012-cap C6'!G22+'2012-cap C7'!G22+#REF!+#REF!+#REF!</f>
        <v>#REF!</v>
      </c>
      <c r="H21" s="12" t="e">
        <f>'2012-cap C1'!#REF!+#REF!+'2012 -cap C3'!#REF!+'2012-cap C4'!H22+'2012-cap C5'!#REF!+'2012-cap C6'!H22+'2012-cap C7'!H22+#REF!+#REF!+#REF!</f>
        <v>#REF!</v>
      </c>
    </row>
    <row r="22" spans="1:8" x14ac:dyDescent="0.2">
      <c r="A22" s="20" t="s">
        <v>18</v>
      </c>
      <c r="B22" s="12" t="e">
        <f>'2012-cap C1'!F24+#REF!+'2012 -cap C3'!B23+'2012-cap C4'!B23+'2012-cap C5'!B23+'2012-cap C6'!B23+'2012-cap C7'!B23+#REF!+#REF!+#REF!</f>
        <v>#REF!</v>
      </c>
      <c r="C22" s="12" t="e">
        <f>'2012-cap C1'!G24+#REF!+'2012 -cap C3'!C23+'2012-cap C4'!C23+'2012-cap C5'!C23+'2012-cap C6'!C23+'2012-cap C7'!C23+#REF!+#REF!+#REF!</f>
        <v>#REF!</v>
      </c>
      <c r="D22" s="12" t="e">
        <f>'2012-cap C1'!#REF!+#REF!+'2012 -cap C3'!D23+'2012-cap C4'!D23+'2012-cap C5'!E23+'2012-cap C6'!D23+'2012-cap C7'!D23+#REF!+#REF!+#REF!</f>
        <v>#REF!</v>
      </c>
      <c r="E22" s="12" t="e">
        <f>'2012-cap C1'!#REF!+#REF!+'2012 -cap C3'!E23+'2012-cap C4'!E23+'2012-cap C5'!F23+'2012-cap C6'!E23+'2012-cap C7'!E23+#REF!+#REF!+#REF!</f>
        <v>#REF!</v>
      </c>
      <c r="F22" s="12" t="e">
        <f>'2012-cap C1'!#REF!+#REF!+'2012 -cap C3'!F23+'2012-cap C4'!F23+'2012-cap C5'!G23+'2012-cap C6'!F23+'2012-cap C7'!F23+#REF!+#REF!+#REF!</f>
        <v>#REF!</v>
      </c>
      <c r="G22" s="12" t="e">
        <f>'2012-cap C1'!#REF!+#REF!+'2012 -cap C3'!G23+'2012-cap C4'!G23+'2012-cap C5'!H23+'2012-cap C6'!G23+'2012-cap C7'!G23+#REF!+#REF!+#REF!</f>
        <v>#REF!</v>
      </c>
      <c r="H22" s="12" t="e">
        <f>'2012-cap C1'!#REF!+#REF!+'2012 -cap C3'!#REF!+'2012-cap C4'!H23+'2012-cap C5'!#REF!+'2012-cap C6'!H23+'2012-cap C7'!H23+#REF!+#REF!+#REF!</f>
        <v>#REF!</v>
      </c>
    </row>
    <row r="23" spans="1:8" x14ac:dyDescent="0.2">
      <c r="A23" s="20" t="s">
        <v>19</v>
      </c>
      <c r="B23" s="12" t="e">
        <f>'2012-cap C1'!F25+#REF!+'2012 -cap C3'!B24+'2012-cap C4'!B24+'2012-cap C5'!B24+'2012-cap C6'!B24+'2012-cap C7'!B24+#REF!+#REF!+#REF!</f>
        <v>#REF!</v>
      </c>
      <c r="C23" s="12" t="e">
        <f>'2012-cap C1'!G25+#REF!+'2012 -cap C3'!C24+'2012-cap C4'!C24+'2012-cap C5'!C24+'2012-cap C6'!C24+'2012-cap C7'!C24+#REF!+#REF!+#REF!</f>
        <v>#REF!</v>
      </c>
      <c r="D23" s="12" t="e">
        <f>'2012-cap C1'!#REF!+#REF!+'2012 -cap C3'!D24+'2012-cap C4'!D24+'2012-cap C5'!E24+'2012-cap C6'!D24+'2012-cap C7'!D24+#REF!+#REF!+#REF!</f>
        <v>#REF!</v>
      </c>
      <c r="E23" s="12" t="e">
        <f>'2012-cap C1'!#REF!+#REF!+'2012 -cap C3'!E24+'2012-cap C4'!E24+'2012-cap C5'!F24+'2012-cap C6'!E24+'2012-cap C7'!E24+#REF!+#REF!+#REF!</f>
        <v>#REF!</v>
      </c>
      <c r="F23" s="12" t="e">
        <f>'2012-cap C1'!#REF!+#REF!+'2012 -cap C3'!F24+'2012-cap C4'!F24+'2012-cap C5'!G24+'2012-cap C6'!F24+'2012-cap C7'!F24+#REF!+#REF!+#REF!</f>
        <v>#REF!</v>
      </c>
      <c r="G23" s="12" t="e">
        <f>'2012-cap C1'!#REF!+#REF!+'2012 -cap C3'!G24+'2012-cap C4'!G24+'2012-cap C5'!H24+'2012-cap C6'!G24+'2012-cap C7'!G24+#REF!+#REF!+#REF!</f>
        <v>#REF!</v>
      </c>
      <c r="H23" s="12" t="e">
        <f>'2012-cap C1'!#REF!+#REF!+'2012 -cap C3'!#REF!+'2012-cap C4'!H24+'2012-cap C5'!#REF!+'2012-cap C6'!H24+'2012-cap C7'!H24+#REF!+#REF!+#REF!</f>
        <v>#REF!</v>
      </c>
    </row>
    <row r="24" spans="1:8" x14ac:dyDescent="0.2">
      <c r="A24" s="20" t="s">
        <v>26</v>
      </c>
      <c r="B24" s="12" t="e">
        <f>'2012-cap C1'!F26+#REF!+'2012 -cap C3'!B25+'2012-cap C4'!B25+'2012-cap C5'!B25+'2012-cap C6'!B25+'2012-cap C7'!B25+#REF!+#REF!+#REF!</f>
        <v>#REF!</v>
      </c>
      <c r="C24" s="12" t="e">
        <f>'2012-cap C1'!G26+#REF!+'2012 -cap C3'!C25+'2012-cap C4'!C25+'2012-cap C5'!C25+'2012-cap C6'!C25+'2012-cap C7'!C25+#REF!+#REF!+#REF!</f>
        <v>#REF!</v>
      </c>
      <c r="D24" s="12" t="e">
        <f>'2012-cap C1'!#REF!+#REF!+'2012 -cap C3'!D25+'2012-cap C4'!D25+'2012-cap C5'!E25+'2012-cap C6'!D25+'2012-cap C7'!D25+#REF!+#REF!+#REF!</f>
        <v>#REF!</v>
      </c>
      <c r="E24" s="12" t="e">
        <f>'2012-cap C1'!#REF!+#REF!+'2012 -cap C3'!E25+'2012-cap C4'!E25+'2012-cap C5'!F25+'2012-cap C6'!E25+'2012-cap C7'!E25+#REF!+#REF!+#REF!</f>
        <v>#REF!</v>
      </c>
      <c r="F24" s="12" t="e">
        <f>'2012-cap C1'!#REF!+#REF!+'2012 -cap C3'!F25+'2012-cap C4'!F25+'2012-cap C5'!G25+'2012-cap C6'!F25+'2012-cap C7'!F25+#REF!+#REF!+#REF!</f>
        <v>#REF!</v>
      </c>
      <c r="G24" s="12" t="e">
        <f>'2012-cap C1'!#REF!+#REF!+'2012 -cap C3'!G25+'2012-cap C4'!G25+'2012-cap C5'!H25+'2012-cap C6'!G25+'2012-cap C7'!G25+#REF!+#REF!+#REF!</f>
        <v>#REF!</v>
      </c>
      <c r="H24" s="12" t="e">
        <f>'2012-cap C1'!#REF!+#REF!+'2012 -cap C3'!#REF!+'2012-cap C4'!H25+'2012-cap C5'!#REF!+'2012-cap C6'!H25+'2012-cap C7'!H25+#REF!+#REF!+#REF!</f>
        <v>#REF!</v>
      </c>
    </row>
    <row r="25" spans="1:8" x14ac:dyDescent="0.2">
      <c r="A25" s="20" t="s">
        <v>27</v>
      </c>
      <c r="B25" s="12" t="e">
        <f>'2012-cap C1'!F27+#REF!+'2012 -cap C3'!B26+'2012-cap C4'!B26+'2012-cap C5'!B26+'2012-cap C6'!B26+'2012-cap C7'!B26+#REF!+#REF!+#REF!</f>
        <v>#REF!</v>
      </c>
      <c r="C25" s="12" t="e">
        <f>'2012-cap C1'!G27+#REF!+'2012 -cap C3'!C26+'2012-cap C4'!C26+'2012-cap C5'!C26+'2012-cap C6'!C26+'2012-cap C7'!C26+#REF!+#REF!+#REF!</f>
        <v>#REF!</v>
      </c>
      <c r="D25" s="12" t="e">
        <f>'2012-cap C1'!#REF!+#REF!+'2012 -cap C3'!D26+'2012-cap C4'!D26+'2012-cap C5'!E26+'2012-cap C6'!D26+'2012-cap C7'!D26+#REF!+#REF!+#REF!</f>
        <v>#REF!</v>
      </c>
      <c r="E25" s="12" t="e">
        <f>'2012-cap C1'!#REF!+#REF!+'2012 -cap C3'!E26+'2012-cap C4'!E26+'2012-cap C5'!F26+'2012-cap C6'!E26+'2012-cap C7'!E26+#REF!+#REF!+#REF!</f>
        <v>#REF!</v>
      </c>
      <c r="F25" s="12" t="e">
        <f>'2012-cap C1'!#REF!+#REF!+'2012 -cap C3'!F26+'2012-cap C4'!F26+'2012-cap C5'!G26+'2012-cap C6'!F26+'2012-cap C7'!F26+#REF!+#REF!+#REF!</f>
        <v>#REF!</v>
      </c>
      <c r="G25" s="12" t="e">
        <f>'2012-cap C1'!#REF!+#REF!+'2012 -cap C3'!G26+'2012-cap C4'!G26+'2012-cap C5'!H26+'2012-cap C6'!G26+'2012-cap C7'!G26+#REF!+#REF!+#REF!</f>
        <v>#REF!</v>
      </c>
      <c r="H25" s="12" t="e">
        <f>'2012-cap C1'!#REF!+#REF!+'2012 -cap C3'!#REF!+'2012-cap C4'!H26+'2012-cap C5'!#REF!+'2012-cap C6'!H26+'2012-cap C7'!H26+#REF!+#REF!+#REF!</f>
        <v>#REF!</v>
      </c>
    </row>
    <row r="26" spans="1:8" x14ac:dyDescent="0.2">
      <c r="A26" s="20" t="s">
        <v>20</v>
      </c>
      <c r="B26" s="12" t="e">
        <f>'2012-cap C1'!F28+#REF!+'2012 -cap C3'!B27+'2012-cap C4'!B27+'2012-cap C5'!B27+'2012-cap C6'!B27+'2012-cap C7'!B27+#REF!+#REF!+#REF!</f>
        <v>#REF!</v>
      </c>
      <c r="C26" s="12" t="e">
        <f>'2012-cap C1'!G28+#REF!+'2012 -cap C3'!C27+'2012-cap C4'!C27+'2012-cap C5'!C27+'2012-cap C6'!C27+'2012-cap C7'!C27+#REF!+#REF!+#REF!</f>
        <v>#REF!</v>
      </c>
      <c r="D26" s="12" t="e">
        <f>'2012-cap C1'!#REF!+#REF!+'2012 -cap C3'!D27+'2012-cap C4'!D27+'2012-cap C5'!E27+'2012-cap C6'!D27+'2012-cap C7'!D27+#REF!+#REF!+#REF!</f>
        <v>#REF!</v>
      </c>
      <c r="E26" s="12" t="e">
        <f>'2012-cap C1'!#REF!+#REF!+'2012 -cap C3'!E27+'2012-cap C4'!E27+'2012-cap C5'!F27+'2012-cap C6'!E27+'2012-cap C7'!E27+#REF!+#REF!+#REF!</f>
        <v>#REF!</v>
      </c>
      <c r="F26" s="12" t="e">
        <f>'2012-cap C1'!#REF!+#REF!+'2012 -cap C3'!F27+'2012-cap C4'!F27+'2012-cap C5'!G27+'2012-cap C6'!F27+'2012-cap C7'!F27+#REF!+#REF!+#REF!</f>
        <v>#REF!</v>
      </c>
      <c r="G26" s="12" t="e">
        <f>'2012-cap C1'!#REF!+#REF!+'2012 -cap C3'!G27+'2012-cap C4'!G27+'2012-cap C5'!H27+'2012-cap C6'!G27+'2012-cap C7'!G27+#REF!+#REF!+#REF!</f>
        <v>#REF!</v>
      </c>
      <c r="H26" s="12" t="e">
        <f>'2012-cap C1'!#REF!+#REF!+'2012 -cap C3'!#REF!+'2012-cap C4'!H27+'2012-cap C5'!#REF!+'2012-cap C6'!H27+'2012-cap C7'!H27+#REF!+#REF!+#REF!</f>
        <v>#REF!</v>
      </c>
    </row>
    <row r="27" spans="1:8" x14ac:dyDescent="0.2">
      <c r="A27" s="20" t="s">
        <v>23</v>
      </c>
      <c r="B27" s="12" t="e">
        <f>'2012-cap C1'!F29+#REF!+'2012 -cap C3'!B28+'2012-cap C4'!B28+'2012-cap C5'!B28+'2012-cap C6'!B28+'2012-cap C7'!B28+#REF!+#REF!+#REF!</f>
        <v>#REF!</v>
      </c>
      <c r="C27" s="12" t="e">
        <f>'2012-cap C1'!G29+#REF!+'2012 -cap C3'!C28+'2012-cap C4'!C28+'2012-cap C5'!C28+'2012-cap C6'!C28+'2012-cap C7'!C28+#REF!+#REF!+#REF!</f>
        <v>#REF!</v>
      </c>
      <c r="D27" s="12" t="e">
        <f>'2012-cap C1'!#REF!+#REF!+'2012 -cap C3'!D28+'2012-cap C4'!D28+'2012-cap C5'!E28+'2012-cap C6'!D28+'2012-cap C7'!D28+#REF!+#REF!+#REF!</f>
        <v>#REF!</v>
      </c>
      <c r="E27" s="12" t="e">
        <f>'2012-cap C1'!#REF!+#REF!+'2012 -cap C3'!E28+'2012-cap C4'!E28+'2012-cap C5'!F28+'2012-cap C6'!E28+'2012-cap C7'!E28+#REF!+#REF!+#REF!</f>
        <v>#REF!</v>
      </c>
      <c r="F27" s="12" t="e">
        <f>'2012-cap C1'!#REF!+#REF!+'2012 -cap C3'!F28+'2012-cap C4'!F28+'2012-cap C5'!G28+'2012-cap C6'!F28+'2012-cap C7'!F28+#REF!+#REF!+#REF!</f>
        <v>#REF!</v>
      </c>
      <c r="G27" s="12" t="e">
        <f>'2012-cap C1'!#REF!+#REF!+'2012 -cap C3'!G28+'2012-cap C4'!G28+'2012-cap C5'!H28+'2012-cap C6'!G28+'2012-cap C7'!G28+#REF!+#REF!+#REF!</f>
        <v>#REF!</v>
      </c>
      <c r="H27" s="12" t="e">
        <f>'2012-cap C1'!#REF!+#REF!+'2012 -cap C3'!#REF!+'2012-cap C4'!H28+'2012-cap C5'!#REF!+'2012-cap C6'!H28+'2012-cap C7'!H28+#REF!+#REF!+#REF!</f>
        <v>#REF!</v>
      </c>
    </row>
    <row r="28" spans="1:8" x14ac:dyDescent="0.2">
      <c r="A28" s="20" t="s">
        <v>25</v>
      </c>
      <c r="B28" s="12" t="e">
        <f>'2012-cap C1'!F30+#REF!+'2012 -cap C3'!B29+'2012-cap C4'!B29+'2012-cap C5'!B29+'2012-cap C6'!B29+'2012-cap C7'!B29+#REF!+#REF!+#REF!</f>
        <v>#REF!</v>
      </c>
      <c r="C28" s="12" t="e">
        <f>'2012-cap C1'!G30+#REF!+'2012 -cap C3'!C29+'2012-cap C4'!C29+'2012-cap C5'!C29+'2012-cap C6'!C29+'2012-cap C7'!C29+#REF!+#REF!+#REF!</f>
        <v>#REF!</v>
      </c>
      <c r="D28" s="12" t="e">
        <f>'2012-cap C1'!#REF!+#REF!+'2012 -cap C3'!D29+'2012-cap C4'!D29+'2012-cap C5'!E29+'2012-cap C6'!D29+'2012-cap C7'!D29+#REF!+#REF!+#REF!</f>
        <v>#REF!</v>
      </c>
      <c r="E28" s="12" t="e">
        <f>'2012-cap C1'!#REF!+#REF!+'2012 -cap C3'!E29+'2012-cap C4'!E29+'2012-cap C5'!F29+'2012-cap C6'!E29+'2012-cap C7'!E29+#REF!+#REF!+#REF!</f>
        <v>#REF!</v>
      </c>
      <c r="F28" s="12" t="e">
        <f>'2012-cap C1'!#REF!+#REF!+'2012 -cap C3'!F29+'2012-cap C4'!F29+'2012-cap C5'!G29+'2012-cap C6'!F29+'2012-cap C7'!F29+#REF!+#REF!+#REF!</f>
        <v>#REF!</v>
      </c>
      <c r="G28" s="12" t="e">
        <f>'2012-cap C1'!#REF!+#REF!+'2012 -cap C3'!G29+'2012-cap C4'!G29+'2012-cap C5'!H29+'2012-cap C6'!G29+'2012-cap C7'!G29+#REF!+#REF!+#REF!</f>
        <v>#REF!</v>
      </c>
      <c r="H28" s="12" t="e">
        <f>'2012-cap C1'!#REF!+#REF!+'2012 -cap C3'!#REF!+'2012-cap C4'!H29+'2012-cap C5'!#REF!+'2012-cap C6'!H29+'2012-cap C7'!H29+#REF!+#REF!+#REF!</f>
        <v>#REF!</v>
      </c>
    </row>
    <row r="29" spans="1:8" x14ac:dyDescent="0.2">
      <c r="A29" s="20" t="s">
        <v>24</v>
      </c>
      <c r="B29" s="12" t="e">
        <f>'2012-cap C1'!F31+#REF!+'2012 -cap C3'!B30+'2012-cap C4'!B30+'2012-cap C5'!B30+'2012-cap C6'!B30+'2012-cap C7'!B30+#REF!+#REF!+#REF!</f>
        <v>#REF!</v>
      </c>
      <c r="C29" s="12" t="e">
        <f>'2012-cap C1'!G31+#REF!+'2012 -cap C3'!C30+'2012-cap C4'!C30+'2012-cap C5'!C30+'2012-cap C6'!C30+'2012-cap C7'!C30+#REF!+#REF!+#REF!</f>
        <v>#REF!</v>
      </c>
      <c r="D29" s="12" t="e">
        <f>'2012-cap C1'!#REF!+#REF!+'2012 -cap C3'!D30+'2012-cap C4'!D30+'2012-cap C5'!E30+'2012-cap C6'!D30+'2012-cap C7'!D30+#REF!+#REF!+#REF!</f>
        <v>#REF!</v>
      </c>
      <c r="E29" s="12" t="e">
        <f>'2012-cap C1'!#REF!+#REF!+'2012 -cap C3'!E30+'2012-cap C4'!E30+'2012-cap C5'!F30+'2012-cap C6'!E30+'2012-cap C7'!E30+#REF!+#REF!+#REF!</f>
        <v>#REF!</v>
      </c>
      <c r="F29" s="12" t="e">
        <f>'2012-cap C1'!#REF!+#REF!+'2012 -cap C3'!F30+'2012-cap C4'!F30+'2012-cap C5'!G30+'2012-cap C6'!F30+'2012-cap C7'!F30+#REF!+#REF!+#REF!</f>
        <v>#REF!</v>
      </c>
      <c r="G29" s="12" t="e">
        <f>'2012-cap C1'!#REF!+#REF!+'2012 -cap C3'!G30+'2012-cap C4'!G30+'2012-cap C5'!H30+'2012-cap C6'!G30+'2012-cap C7'!G30+#REF!+#REF!+#REF!</f>
        <v>#REF!</v>
      </c>
      <c r="H29" s="12" t="e">
        <f>'2012-cap C1'!#REF!+#REF!+'2012 -cap C3'!#REF!+'2012-cap C4'!H30+'2012-cap C5'!#REF!+'2012-cap C6'!H30+'2012-cap C7'!H30+#REF!+#REF!+#REF!</f>
        <v>#REF!</v>
      </c>
    </row>
    <row r="30" spans="1:8" x14ac:dyDescent="0.2">
      <c r="A30" s="20" t="s">
        <v>38</v>
      </c>
      <c r="B30" s="12" t="e">
        <f>'2012-cap C1'!F32+#REF!+'2012 -cap C3'!B31+'2012-cap C4'!B31+'2012-cap C5'!B31+'2012-cap C6'!B31+'2012-cap C7'!B31+#REF!+#REF!+#REF!</f>
        <v>#REF!</v>
      </c>
      <c r="C30" s="12" t="e">
        <f>'2012-cap C1'!G32+#REF!+'2012 -cap C3'!C31+'2012-cap C4'!C31+'2012-cap C5'!C31+'2012-cap C6'!C31+'2012-cap C7'!C31+#REF!+#REF!+#REF!</f>
        <v>#REF!</v>
      </c>
      <c r="D30" s="12" t="e">
        <f>'2012-cap C1'!#REF!+#REF!+'2012 -cap C3'!D31+'2012-cap C4'!D31+'2012-cap C5'!E31+'2012-cap C6'!D31+'2012-cap C7'!D31+#REF!+#REF!+#REF!</f>
        <v>#REF!</v>
      </c>
      <c r="E30" s="12" t="e">
        <f>'2012-cap C1'!#REF!+#REF!+'2012 -cap C3'!E31+'2012-cap C4'!E31+'2012-cap C5'!F31+'2012-cap C6'!E31+'2012-cap C7'!E31+#REF!+#REF!+#REF!</f>
        <v>#REF!</v>
      </c>
      <c r="F30" s="12" t="e">
        <f>'2012-cap C1'!#REF!+#REF!+'2012 -cap C3'!F31+'2012-cap C4'!F31+'2012-cap C5'!G31+'2012-cap C6'!F31+'2012-cap C7'!F31+#REF!+#REF!+#REF!</f>
        <v>#REF!</v>
      </c>
      <c r="G30" s="12" t="e">
        <f>'2012-cap C1'!#REF!+#REF!+'2012 -cap C3'!G31+'2012-cap C4'!G31+'2012-cap C5'!H31+'2012-cap C6'!G31+'2012-cap C7'!G31+#REF!+#REF!+#REF!</f>
        <v>#REF!</v>
      </c>
      <c r="H30" s="12" t="e">
        <f>'2012-cap C1'!#REF!+#REF!+'2012 -cap C3'!#REF!+'2012-cap C4'!H31+'2012-cap C5'!#REF!+'2012-cap C6'!H31+'2012-cap C7'!H31+#REF!+#REF!+#REF!</f>
        <v>#REF!</v>
      </c>
    </row>
    <row r="31" spans="1:8" x14ac:dyDescent="0.2">
      <c r="A31" s="20" t="s">
        <v>22</v>
      </c>
      <c r="B31" s="12" t="e">
        <f>'2012-cap C1'!F33+#REF!+'2012 -cap C3'!B32+'2012-cap C4'!B32+'2012-cap C5'!B32+'2012-cap C6'!B32+'2012-cap C7'!B32+#REF!+#REF!+#REF!</f>
        <v>#REF!</v>
      </c>
      <c r="C31" s="12" t="e">
        <f>'2012-cap C1'!G33+#REF!+'2012 -cap C3'!C32+'2012-cap C4'!C32+'2012-cap C5'!C32+'2012-cap C6'!C32+'2012-cap C7'!C32+#REF!+#REF!+#REF!</f>
        <v>#REF!</v>
      </c>
      <c r="D31" s="12" t="e">
        <f>'2012-cap C1'!#REF!+#REF!+'2012 -cap C3'!D32+'2012-cap C4'!D32+'2012-cap C5'!E32+'2012-cap C6'!D32+'2012-cap C7'!D32+#REF!+#REF!+#REF!</f>
        <v>#REF!</v>
      </c>
      <c r="E31" s="12" t="e">
        <f>'2012-cap C1'!#REF!+#REF!+'2012 -cap C3'!E32+'2012-cap C4'!E32+'2012-cap C5'!F32+'2012-cap C6'!E32+'2012-cap C7'!E32+#REF!+#REF!+#REF!</f>
        <v>#REF!</v>
      </c>
      <c r="F31" s="12" t="e">
        <f>'2012-cap C1'!#REF!+#REF!+'2012 -cap C3'!F32+'2012-cap C4'!F32+'2012-cap C5'!G32+'2012-cap C6'!F32+'2012-cap C7'!F32+#REF!+#REF!+#REF!</f>
        <v>#REF!</v>
      </c>
      <c r="G31" s="12" t="e">
        <f>'2012-cap C1'!#REF!+#REF!+'2012 -cap C3'!G32+'2012-cap C4'!G32+'2012-cap C5'!H32+'2012-cap C6'!G32+'2012-cap C7'!G32+#REF!+#REF!+#REF!</f>
        <v>#REF!</v>
      </c>
      <c r="H31" s="12" t="e">
        <f>'2012-cap C1'!#REF!+#REF!+'2012 -cap C3'!#REF!+'2012-cap C4'!H32+'2012-cap C5'!#REF!+'2012-cap C6'!H32+'2012-cap C7'!H32+#REF!+#REF!+#REF!</f>
        <v>#REF!</v>
      </c>
    </row>
    <row r="32" spans="1:8" x14ac:dyDescent="0.2">
      <c r="A32" s="20" t="s">
        <v>28</v>
      </c>
      <c r="B32" s="12" t="e">
        <f>'2012-cap C1'!F34+#REF!+'2012 -cap C3'!B33+'2012-cap C4'!B33+'2012-cap C5'!B33+'2012-cap C6'!B33+'2012-cap C7'!B33+#REF!+#REF!+#REF!</f>
        <v>#REF!</v>
      </c>
      <c r="C32" s="12" t="e">
        <f>'2012-cap C1'!G34+#REF!+'2012 -cap C3'!C33+'2012-cap C4'!C33+'2012-cap C5'!C33+'2012-cap C6'!C33+'2012-cap C7'!C33+#REF!+#REF!+#REF!</f>
        <v>#REF!</v>
      </c>
      <c r="D32" s="12" t="e">
        <f>'2012-cap C1'!#REF!+#REF!+'2012 -cap C3'!D33+'2012-cap C4'!D33+'2012-cap C5'!E33+'2012-cap C6'!D33+'2012-cap C7'!D33+#REF!+#REF!+#REF!</f>
        <v>#REF!</v>
      </c>
      <c r="E32" s="12" t="e">
        <f>'2012-cap C1'!#REF!+#REF!+'2012 -cap C3'!E33+'2012-cap C4'!E33+'2012-cap C5'!F33+'2012-cap C6'!E33+'2012-cap C7'!E33+#REF!+#REF!+#REF!</f>
        <v>#REF!</v>
      </c>
      <c r="F32" s="12" t="e">
        <f>'2012-cap C1'!#REF!+#REF!+'2012 -cap C3'!F33+'2012-cap C4'!F33+'2012-cap C5'!G33+'2012-cap C6'!F33+'2012-cap C7'!F33+#REF!+#REF!+#REF!</f>
        <v>#REF!</v>
      </c>
      <c r="G32" s="12" t="e">
        <f>'2012-cap C1'!#REF!+#REF!+'2012 -cap C3'!G33+'2012-cap C4'!G33+'2012-cap C5'!H33+'2012-cap C6'!G33+'2012-cap C7'!G33+#REF!+#REF!+#REF!</f>
        <v>#REF!</v>
      </c>
      <c r="H32" s="12" t="e">
        <f>'2012-cap C1'!#REF!+#REF!+'2012 -cap C3'!#REF!+'2012-cap C4'!H33+'2012-cap C5'!#REF!+'2012-cap C6'!H33+'2012-cap C7'!H33+#REF!+#REF!+#REF!</f>
        <v>#REF!</v>
      </c>
    </row>
    <row r="33" spans="1:8" x14ac:dyDescent="0.2">
      <c r="A33" s="20" t="s">
        <v>29</v>
      </c>
      <c r="B33" s="12" t="e">
        <f>'2012-cap C1'!F35+#REF!+'2012 -cap C3'!B34+'2012-cap C4'!B34+'2012-cap C5'!B34+'2012-cap C6'!B34+'2012-cap C7'!B34+#REF!+#REF!+#REF!</f>
        <v>#REF!</v>
      </c>
      <c r="C33" s="12" t="e">
        <f>'2012-cap C1'!G35+#REF!+'2012 -cap C3'!C34+'2012-cap C4'!C34+'2012-cap C5'!C34+'2012-cap C6'!C34+'2012-cap C7'!C34+#REF!+#REF!+#REF!</f>
        <v>#REF!</v>
      </c>
      <c r="D33" s="12" t="e">
        <f>'2012-cap C1'!#REF!+#REF!+'2012 -cap C3'!D34+'2012-cap C4'!D34+'2012-cap C5'!E34+'2012-cap C6'!D34+'2012-cap C7'!D34+#REF!+#REF!+#REF!</f>
        <v>#REF!</v>
      </c>
      <c r="E33" s="12" t="e">
        <f>'2012-cap C1'!#REF!+#REF!+'2012 -cap C3'!E34+'2012-cap C4'!E34+'2012-cap C5'!F34+'2012-cap C6'!E34+'2012-cap C7'!E34+#REF!+#REF!+#REF!</f>
        <v>#REF!</v>
      </c>
      <c r="F33" s="12" t="e">
        <f>'2012-cap C1'!#REF!+#REF!+'2012 -cap C3'!F34+'2012-cap C4'!F34+'2012-cap C5'!G34+'2012-cap C6'!F34+'2012-cap C7'!F34+#REF!+#REF!+#REF!</f>
        <v>#REF!</v>
      </c>
      <c r="G33" s="12" t="e">
        <f>'2012-cap C1'!#REF!+#REF!+'2012 -cap C3'!G34+'2012-cap C4'!G34+'2012-cap C5'!H34+'2012-cap C6'!G34+'2012-cap C7'!G34+#REF!+#REF!+#REF!</f>
        <v>#REF!</v>
      </c>
      <c r="H33" s="12" t="e">
        <f>'2012-cap C1'!#REF!+#REF!+'2012 -cap C3'!#REF!+'2012-cap C4'!H34+'2012-cap C5'!#REF!+'2012-cap C6'!H34+'2012-cap C7'!H34+#REF!+#REF!+#REF!</f>
        <v>#REF!</v>
      </c>
    </row>
    <row r="34" spans="1:8" x14ac:dyDescent="0.2">
      <c r="A34" s="20" t="s">
        <v>31</v>
      </c>
      <c r="B34" s="12" t="e">
        <f>'2012-cap C1'!F36+#REF!+'2012 -cap C3'!B35+'2012-cap C4'!B35+'2012-cap C5'!B35+'2012-cap C6'!B35+'2012-cap C7'!B35+#REF!+#REF!+#REF!</f>
        <v>#REF!</v>
      </c>
      <c r="C34" s="12" t="e">
        <f>'2012-cap C1'!G36+#REF!+'2012 -cap C3'!C35+'2012-cap C4'!C35+'2012-cap C5'!C35+'2012-cap C6'!C35+'2012-cap C7'!C35+#REF!+#REF!+#REF!</f>
        <v>#REF!</v>
      </c>
      <c r="D34" s="12" t="e">
        <f>'2012-cap C1'!#REF!+#REF!+'2012 -cap C3'!D35+'2012-cap C4'!D35+'2012-cap C5'!E35+'2012-cap C6'!D35+'2012-cap C7'!D35+#REF!+#REF!+#REF!</f>
        <v>#REF!</v>
      </c>
      <c r="E34" s="12" t="e">
        <f>'2012-cap C1'!#REF!+#REF!+'2012 -cap C3'!E35+'2012-cap C4'!E35+'2012-cap C5'!F35+'2012-cap C6'!E35+'2012-cap C7'!E35+#REF!+#REF!+#REF!</f>
        <v>#REF!</v>
      </c>
      <c r="F34" s="12" t="e">
        <f>'2012-cap C1'!#REF!+#REF!+'2012 -cap C3'!F35+'2012-cap C4'!F35+'2012-cap C5'!G35+'2012-cap C6'!F35+'2012-cap C7'!F35+#REF!+#REF!+#REF!</f>
        <v>#REF!</v>
      </c>
      <c r="G34" s="12" t="e">
        <f>'2012-cap C1'!#REF!+#REF!+'2012 -cap C3'!G35+'2012-cap C4'!G35+'2012-cap C5'!H35+'2012-cap C6'!G35+'2012-cap C7'!G35+#REF!+#REF!+#REF!</f>
        <v>#REF!</v>
      </c>
      <c r="H34" s="12" t="e">
        <f>'2012-cap C1'!#REF!+#REF!+'2012 -cap C3'!#REF!+'2012-cap C4'!H35+'2012-cap C5'!#REF!+'2012-cap C6'!H35+'2012-cap C7'!H35+#REF!+#REF!+#REF!</f>
        <v>#REF!</v>
      </c>
    </row>
    <row r="35" spans="1:8" x14ac:dyDescent="0.2">
      <c r="A35" s="20" t="s">
        <v>30</v>
      </c>
      <c r="B35" s="12" t="e">
        <f>'2012-cap C1'!F37+#REF!+'2012 -cap C3'!B36+'2012-cap C4'!B36+'2012-cap C5'!B36+'2012-cap C6'!B36+'2012-cap C7'!B36+#REF!+#REF!+#REF!</f>
        <v>#REF!</v>
      </c>
      <c r="C35" s="12" t="e">
        <f>'2012-cap C1'!G37+#REF!+'2012 -cap C3'!C36+'2012-cap C4'!C36+'2012-cap C5'!C36+'2012-cap C6'!C36+'2012-cap C7'!C36+#REF!+#REF!+#REF!</f>
        <v>#REF!</v>
      </c>
      <c r="D35" s="12" t="e">
        <f>'2012-cap C1'!#REF!+#REF!+'2012 -cap C3'!D36+'2012-cap C4'!D36+'2012-cap C5'!E36+'2012-cap C6'!D36+'2012-cap C7'!D36+#REF!+#REF!+#REF!</f>
        <v>#REF!</v>
      </c>
      <c r="E35" s="12" t="e">
        <f>'2012-cap C1'!#REF!+#REF!+'2012 -cap C3'!E36+'2012-cap C4'!E36+'2012-cap C5'!F36+'2012-cap C6'!E36+'2012-cap C7'!E36+#REF!+#REF!+#REF!</f>
        <v>#REF!</v>
      </c>
      <c r="F35" s="12" t="e">
        <f>'2012-cap C1'!#REF!+#REF!+'2012 -cap C3'!F36+'2012-cap C4'!F36+'2012-cap C5'!G36+'2012-cap C6'!F36+'2012-cap C7'!F36+#REF!+#REF!+#REF!</f>
        <v>#REF!</v>
      </c>
      <c r="G35" s="12" t="e">
        <f>'2012-cap C1'!#REF!+#REF!+'2012 -cap C3'!G36+'2012-cap C4'!G36+'2012-cap C5'!H36+'2012-cap C6'!G36+'2012-cap C7'!G36+#REF!+#REF!+#REF!</f>
        <v>#REF!</v>
      </c>
      <c r="H35" s="12" t="e">
        <f>'2012-cap C1'!#REF!+#REF!+'2012 -cap C3'!#REF!+'2012-cap C4'!H36+'2012-cap C5'!#REF!+'2012-cap C6'!H36+'2012-cap C7'!H36+#REF!+#REF!+#REF!</f>
        <v>#REF!</v>
      </c>
    </row>
    <row r="36" spans="1:8" x14ac:dyDescent="0.2">
      <c r="A36" s="20" t="s">
        <v>112</v>
      </c>
      <c r="B36" s="12" t="e">
        <f>'2012-cap C1'!F38+#REF!+'2012 -cap C3'!B37+'2012-cap C4'!B37+'2012-cap C5'!B37+'2012-cap C6'!B37+'2012-cap C7'!B37+#REF!+#REF!+#REF!</f>
        <v>#REF!</v>
      </c>
      <c r="C36" s="12" t="e">
        <f>'2012-cap C1'!G38+#REF!+'2012 -cap C3'!C37+'2012-cap C4'!C37+'2012-cap C5'!C37+'2012-cap C6'!C37+'2012-cap C7'!C37+#REF!+#REF!+#REF!</f>
        <v>#REF!</v>
      </c>
      <c r="D36" s="12" t="e">
        <f>'2012-cap C1'!#REF!+#REF!+'2012 -cap C3'!D37+'2012-cap C4'!D37+'2012-cap C5'!E37+'2012-cap C6'!D37+'2012-cap C7'!D37+#REF!+#REF!+#REF!</f>
        <v>#REF!</v>
      </c>
      <c r="E36" s="12" t="e">
        <f>'2012-cap C1'!#REF!+#REF!+'2012 -cap C3'!E37+'2012-cap C4'!E37+'2012-cap C5'!F37+'2012-cap C6'!E37+'2012-cap C7'!E37+#REF!+#REF!+#REF!</f>
        <v>#REF!</v>
      </c>
      <c r="F36" s="12" t="e">
        <f>'2012-cap C1'!#REF!+#REF!+'2012 -cap C3'!F37+'2012-cap C4'!F37+'2012-cap C5'!G37+'2012-cap C6'!F37+'2012-cap C7'!F37+#REF!+#REF!+#REF!</f>
        <v>#REF!</v>
      </c>
      <c r="G36" s="12" t="e">
        <f>'2012-cap C1'!#REF!+#REF!+'2012 -cap C3'!G37+'2012-cap C4'!G37+'2012-cap C5'!H37+'2012-cap C6'!G37+'2012-cap C7'!G37+#REF!+#REF!+#REF!</f>
        <v>#REF!</v>
      </c>
      <c r="H36" s="12" t="e">
        <f>'2012-cap C1'!#REF!+#REF!+'2012 -cap C3'!#REF!+'2012-cap C4'!H37+'2012-cap C5'!#REF!+'2012-cap C6'!H37+'2012-cap C7'!H37+#REF!+#REF!+#REF!</f>
        <v>#REF!</v>
      </c>
    </row>
    <row r="37" spans="1:8" x14ac:dyDescent="0.2">
      <c r="A37" s="20" t="s">
        <v>32</v>
      </c>
      <c r="B37" s="12" t="e">
        <f>'2012-cap C1'!F39+#REF!+'2012 -cap C3'!B38+'2012-cap C4'!B38+'2012-cap C5'!B38+'2012-cap C6'!B38+'2012-cap C7'!B38+#REF!+#REF!+#REF!</f>
        <v>#REF!</v>
      </c>
      <c r="C37" s="12" t="e">
        <f>'2012-cap C1'!G39+#REF!+'2012 -cap C3'!C38+'2012-cap C4'!C38+'2012-cap C5'!C38+'2012-cap C6'!C38+'2012-cap C7'!C38+#REF!+#REF!+#REF!</f>
        <v>#REF!</v>
      </c>
      <c r="D37" s="12" t="e">
        <f>'2012-cap C1'!#REF!+#REF!+'2012 -cap C3'!D38+'2012-cap C4'!D38+'2012-cap C5'!E38+'2012-cap C6'!D38+'2012-cap C7'!D38+#REF!+#REF!+#REF!</f>
        <v>#REF!</v>
      </c>
      <c r="E37" s="12" t="e">
        <f>'2012-cap C1'!#REF!+#REF!+'2012 -cap C3'!E38+'2012-cap C4'!E38+'2012-cap C5'!F38+'2012-cap C6'!E38+'2012-cap C7'!E38+#REF!+#REF!+#REF!</f>
        <v>#REF!</v>
      </c>
      <c r="F37" s="12" t="e">
        <f>'2012-cap C1'!#REF!+#REF!+'2012 -cap C3'!F38+'2012-cap C4'!F38+'2012-cap C5'!G38+'2012-cap C6'!F38+'2012-cap C7'!F38+#REF!+#REF!+#REF!</f>
        <v>#REF!</v>
      </c>
      <c r="G37" s="12" t="e">
        <f>'2012-cap C1'!#REF!+#REF!+'2012 -cap C3'!G38+'2012-cap C4'!G38+'2012-cap C5'!H38+'2012-cap C6'!G38+'2012-cap C7'!G38+#REF!+#REF!+#REF!</f>
        <v>#REF!</v>
      </c>
      <c r="H37" s="12" t="e">
        <f>'2012-cap C1'!#REF!+#REF!+'2012 -cap C3'!#REF!+'2012-cap C4'!H38+'2012-cap C5'!#REF!+'2012-cap C6'!H38+'2012-cap C7'!H38+#REF!+#REF!+#REF!</f>
        <v>#REF!</v>
      </c>
    </row>
    <row r="38" spans="1:8" x14ac:dyDescent="0.2">
      <c r="A38" s="20" t="s">
        <v>33</v>
      </c>
      <c r="B38" s="12" t="e">
        <f>'2012-cap C1'!F40+#REF!+'2012 -cap C3'!B39+'2012-cap C4'!B39+'2012-cap C5'!B39+'2012-cap C6'!B39+'2012-cap C7'!B39+#REF!+#REF!+#REF!</f>
        <v>#REF!</v>
      </c>
      <c r="C38" s="12" t="e">
        <f>'2012-cap C1'!G40+#REF!+'2012 -cap C3'!C39+'2012-cap C4'!C39+'2012-cap C5'!C39+'2012-cap C6'!C39+'2012-cap C7'!C39+#REF!+#REF!+#REF!</f>
        <v>#REF!</v>
      </c>
      <c r="D38" s="12" t="e">
        <f>'2012-cap C1'!#REF!+#REF!+'2012 -cap C3'!D39+'2012-cap C4'!D39+'2012-cap C5'!E39+'2012-cap C6'!D39+'2012-cap C7'!D39+#REF!+#REF!+#REF!</f>
        <v>#REF!</v>
      </c>
      <c r="E38" s="12" t="e">
        <f>'2012-cap C1'!#REF!+#REF!+'2012 -cap C3'!E39+'2012-cap C4'!E39+'2012-cap C5'!F39+'2012-cap C6'!E39+'2012-cap C7'!E39+#REF!+#REF!+#REF!</f>
        <v>#REF!</v>
      </c>
      <c r="F38" s="12" t="e">
        <f>'2012-cap C1'!#REF!+#REF!+'2012 -cap C3'!F39+'2012-cap C4'!F39+'2012-cap C5'!G39+'2012-cap C6'!F39+'2012-cap C7'!F39+#REF!+#REF!+#REF!</f>
        <v>#REF!</v>
      </c>
      <c r="G38" s="12" t="e">
        <f>'2012-cap C1'!#REF!+#REF!+'2012 -cap C3'!G39+'2012-cap C4'!G39+'2012-cap C5'!H39+'2012-cap C6'!G39+'2012-cap C7'!G39+#REF!+#REF!+#REF!</f>
        <v>#REF!</v>
      </c>
      <c r="H38" s="12" t="e">
        <f>'2012-cap C1'!#REF!+#REF!+'2012 -cap C3'!#REF!+'2012-cap C4'!H39+'2012-cap C5'!#REF!+'2012-cap C6'!H39+'2012-cap C7'!H39+#REF!+#REF!+#REF!</f>
        <v>#REF!</v>
      </c>
    </row>
    <row r="39" spans="1:8" x14ac:dyDescent="0.2">
      <c r="A39" s="20" t="s">
        <v>34</v>
      </c>
      <c r="B39" s="12" t="e">
        <f>'2012-cap C1'!F41+#REF!+'2012 -cap C3'!B40+'2012-cap C4'!B40+'2012-cap C5'!B40+'2012-cap C6'!B40+'2012-cap C7'!B40+#REF!+#REF!+#REF!</f>
        <v>#REF!</v>
      </c>
      <c r="C39" s="12" t="e">
        <f>'2012-cap C1'!G41+#REF!+'2012 -cap C3'!C40+'2012-cap C4'!C40+'2012-cap C5'!C40+'2012-cap C6'!C40+'2012-cap C7'!C40+#REF!+#REF!+#REF!</f>
        <v>#REF!</v>
      </c>
      <c r="D39" s="12" t="e">
        <f>'2012-cap C1'!#REF!+#REF!+'2012 -cap C3'!D40+'2012-cap C4'!D40+'2012-cap C5'!E40+'2012-cap C6'!D40+'2012-cap C7'!D40+#REF!+#REF!+#REF!</f>
        <v>#REF!</v>
      </c>
      <c r="E39" s="12" t="e">
        <f>'2012-cap C1'!#REF!+#REF!+'2012 -cap C3'!E40+'2012-cap C4'!E40+'2012-cap C5'!F40+'2012-cap C6'!E40+'2012-cap C7'!E40+#REF!+#REF!+#REF!</f>
        <v>#REF!</v>
      </c>
      <c r="F39" s="12" t="e">
        <f>'2012-cap C1'!#REF!+#REF!+'2012 -cap C3'!F40+'2012-cap C4'!F40+'2012-cap C5'!G40+'2012-cap C6'!F40+'2012-cap C7'!F40+#REF!+#REF!+#REF!</f>
        <v>#REF!</v>
      </c>
      <c r="G39" s="12" t="e">
        <f>'2012-cap C1'!#REF!+#REF!+'2012 -cap C3'!G40+'2012-cap C4'!G40+'2012-cap C5'!H40+'2012-cap C6'!G40+'2012-cap C7'!G40+#REF!+#REF!+#REF!</f>
        <v>#REF!</v>
      </c>
      <c r="H39" s="12" t="e">
        <f>'2012-cap C1'!#REF!+#REF!+'2012 -cap C3'!#REF!+'2012-cap C4'!H40+'2012-cap C5'!#REF!+'2012-cap C6'!H40+'2012-cap C7'!H40+#REF!+#REF!+#REF!</f>
        <v>#REF!</v>
      </c>
    </row>
    <row r="40" spans="1:8" x14ac:dyDescent="0.2">
      <c r="A40" s="20" t="s">
        <v>35</v>
      </c>
      <c r="B40" s="12" t="e">
        <f>'2012-cap C1'!F42+#REF!+'2012 -cap C3'!B41+'2012-cap C4'!B41+'2012-cap C5'!B41+'2012-cap C6'!B41+'2012-cap C7'!B41+#REF!+#REF!+#REF!</f>
        <v>#REF!</v>
      </c>
      <c r="C40" s="12" t="e">
        <f>'2012-cap C1'!G42+#REF!+'2012 -cap C3'!C41+'2012-cap C4'!C41+'2012-cap C5'!C41+'2012-cap C6'!C41+'2012-cap C7'!C41+#REF!+#REF!+#REF!</f>
        <v>#REF!</v>
      </c>
      <c r="D40" s="12" t="e">
        <f>'2012-cap C1'!#REF!+#REF!+'2012 -cap C3'!D41+'2012-cap C4'!D41+'2012-cap C5'!E41+'2012-cap C6'!D41+'2012-cap C7'!D41+#REF!+#REF!+#REF!</f>
        <v>#REF!</v>
      </c>
      <c r="E40" s="12" t="e">
        <f>'2012-cap C1'!#REF!+#REF!+'2012 -cap C3'!E41+'2012-cap C4'!E41+'2012-cap C5'!F41+'2012-cap C6'!E41+'2012-cap C7'!E41+#REF!+#REF!+#REF!</f>
        <v>#REF!</v>
      </c>
      <c r="F40" s="12" t="e">
        <f>'2012-cap C1'!#REF!+#REF!+'2012 -cap C3'!F41+'2012-cap C4'!F41+'2012-cap C5'!G41+'2012-cap C6'!F41+'2012-cap C7'!F41+#REF!+#REF!+#REF!</f>
        <v>#REF!</v>
      </c>
      <c r="G40" s="12" t="e">
        <f>'2012-cap C1'!#REF!+#REF!+'2012 -cap C3'!G41+'2012-cap C4'!G41+'2012-cap C5'!H41+'2012-cap C6'!G41+'2012-cap C7'!G41+#REF!+#REF!+#REF!</f>
        <v>#REF!</v>
      </c>
      <c r="H40" s="12" t="e">
        <f>'2012-cap C1'!#REF!+#REF!+'2012 -cap C3'!#REF!+'2012-cap C4'!H41+'2012-cap C5'!#REF!+'2012-cap C6'!H41+'2012-cap C7'!H41+#REF!+#REF!+#REF!</f>
        <v>#REF!</v>
      </c>
    </row>
    <row r="41" spans="1:8" x14ac:dyDescent="0.2">
      <c r="A41" s="20" t="s">
        <v>36</v>
      </c>
      <c r="B41" s="12" t="e">
        <f>'2012-cap C1'!F43+#REF!+'2012 -cap C3'!B42+'2012-cap C4'!B42+'2012-cap C5'!B42+'2012-cap C6'!B42+'2012-cap C7'!B42+#REF!+#REF!+#REF!</f>
        <v>#REF!</v>
      </c>
      <c r="C41" s="12" t="e">
        <f>'2012-cap C1'!G43+#REF!+'2012 -cap C3'!C42+'2012-cap C4'!C42+'2012-cap C5'!C42+'2012-cap C6'!C42+'2012-cap C7'!C42+#REF!+#REF!+#REF!</f>
        <v>#REF!</v>
      </c>
      <c r="D41" s="12" t="e">
        <f>'2012-cap C1'!#REF!+#REF!+'2012 -cap C3'!D42+'2012-cap C4'!D42+'2012-cap C5'!E42+'2012-cap C6'!D42+'2012-cap C7'!D42+#REF!+#REF!+#REF!</f>
        <v>#REF!</v>
      </c>
      <c r="E41" s="12" t="e">
        <f>'2012-cap C1'!#REF!+#REF!+'2012 -cap C3'!E42+'2012-cap C4'!E42+'2012-cap C5'!F42+'2012-cap C6'!E42+'2012-cap C7'!E42+#REF!+#REF!+#REF!</f>
        <v>#REF!</v>
      </c>
      <c r="F41" s="12" t="e">
        <f>'2012-cap C1'!#REF!+#REF!+'2012 -cap C3'!F42+'2012-cap C4'!F42+'2012-cap C5'!G42+'2012-cap C6'!F42+'2012-cap C7'!F42+#REF!+#REF!+#REF!</f>
        <v>#REF!</v>
      </c>
      <c r="G41" s="12" t="e">
        <f>'2012-cap C1'!#REF!+#REF!+'2012 -cap C3'!G42+'2012-cap C4'!G42+'2012-cap C5'!H42+'2012-cap C6'!G42+'2012-cap C7'!G42+#REF!+#REF!+#REF!</f>
        <v>#REF!</v>
      </c>
      <c r="H41" s="12" t="e">
        <f>'2012-cap C1'!#REF!+#REF!+'2012 -cap C3'!#REF!+'2012-cap C4'!H42+'2012-cap C5'!#REF!+'2012-cap C6'!H42+'2012-cap C7'!H42+#REF!+#REF!+#REF!</f>
        <v>#REF!</v>
      </c>
    </row>
    <row r="42" spans="1:8" x14ac:dyDescent="0.2">
      <c r="A42" s="20" t="s">
        <v>37</v>
      </c>
      <c r="B42" s="12" t="e">
        <f>'2012-cap C1'!F44+#REF!+'2012 -cap C3'!B43+'2012-cap C4'!B43+'2012-cap C5'!B43+'2012-cap C6'!B43+'2012-cap C7'!B43+#REF!+#REF!+#REF!</f>
        <v>#REF!</v>
      </c>
      <c r="C42" s="12" t="e">
        <f>'2012-cap C1'!G44+#REF!+'2012 -cap C3'!C43+'2012-cap C4'!C43+'2012-cap C5'!C43+'2012-cap C6'!C43+'2012-cap C7'!C43+#REF!+#REF!+#REF!</f>
        <v>#REF!</v>
      </c>
      <c r="D42" s="12" t="e">
        <f>'2012-cap C1'!#REF!+#REF!+'2012 -cap C3'!D43+'2012-cap C4'!D43+'2012-cap C5'!E43+'2012-cap C6'!D43+'2012-cap C7'!D43+#REF!+#REF!+#REF!</f>
        <v>#REF!</v>
      </c>
      <c r="E42" s="12" t="e">
        <f>'2012-cap C1'!#REF!+#REF!+'2012 -cap C3'!E43+'2012-cap C4'!E43+'2012-cap C5'!F43+'2012-cap C6'!E43+'2012-cap C7'!E43+#REF!+#REF!+#REF!</f>
        <v>#REF!</v>
      </c>
      <c r="F42" s="12" t="e">
        <f>'2012-cap C1'!#REF!+#REF!+'2012 -cap C3'!F43+'2012-cap C4'!F43+'2012-cap C5'!G43+'2012-cap C6'!F43+'2012-cap C7'!F43+#REF!+#REF!+#REF!</f>
        <v>#REF!</v>
      </c>
      <c r="G42" s="12" t="e">
        <f>'2012-cap C1'!#REF!+#REF!+'2012 -cap C3'!G43+'2012-cap C4'!G43+'2012-cap C5'!H43+'2012-cap C6'!G43+'2012-cap C7'!G43+#REF!+#REF!+#REF!</f>
        <v>#REF!</v>
      </c>
      <c r="H42" s="12" t="e">
        <f>'2012-cap C1'!#REF!+#REF!+'2012 -cap C3'!#REF!+'2012-cap C4'!H43+'2012-cap C5'!#REF!+'2012-cap C6'!H43+'2012-cap C7'!H43+#REF!+#REF!+#REF!</f>
        <v>#REF!</v>
      </c>
    </row>
    <row r="43" spans="1:8" x14ac:dyDescent="0.2">
      <c r="A43" s="20" t="s">
        <v>5</v>
      </c>
      <c r="B43" s="12" t="e">
        <f>'2012-cap C1'!F45+#REF!+'2012 -cap C3'!B44+'2012-cap C4'!B44+'2012-cap C5'!B44+'2012-cap C6'!B44+'2012-cap C7'!B44+#REF!+#REF!+#REF!</f>
        <v>#REF!</v>
      </c>
      <c r="C43" s="12" t="e">
        <f>'2012-cap C1'!G45+#REF!+'2012 -cap C3'!C44+'2012-cap C4'!C44+'2012-cap C5'!C44+'2012-cap C6'!C44+'2012-cap C7'!C44+#REF!+#REF!+#REF!</f>
        <v>#REF!</v>
      </c>
      <c r="D43" s="12" t="e">
        <f>'2012-cap C1'!#REF!+#REF!+'2012 -cap C3'!D44+'2012-cap C4'!D44+'2012-cap C5'!E44+'2012-cap C6'!D44+'2012-cap C7'!D44+#REF!+#REF!+#REF!</f>
        <v>#REF!</v>
      </c>
      <c r="E43" s="12" t="e">
        <f>'2012-cap C1'!#REF!+#REF!+'2012 -cap C3'!E44+'2012-cap C4'!E44+'2012-cap C5'!F44+'2012-cap C6'!E44+'2012-cap C7'!E44+#REF!+#REF!+#REF!</f>
        <v>#REF!</v>
      </c>
      <c r="F43" s="12" t="e">
        <f>'2012-cap C1'!#REF!+#REF!+'2012 -cap C3'!F44+'2012-cap C4'!F44+'2012-cap C5'!G44+'2012-cap C6'!F44+'2012-cap C7'!F44+#REF!+#REF!+#REF!</f>
        <v>#REF!</v>
      </c>
      <c r="G43" s="12" t="e">
        <f>'2012-cap C1'!#REF!+#REF!+'2012 -cap C3'!G44+'2012-cap C4'!G44+'2012-cap C5'!H44+'2012-cap C6'!G44+'2012-cap C7'!G44+#REF!+#REF!+#REF!</f>
        <v>#REF!</v>
      </c>
      <c r="H43" s="12" t="e">
        <f>'2012-cap C1'!#REF!+#REF!+'2012 -cap C3'!#REF!+'2012-cap C4'!H44+'2012-cap C5'!#REF!+'2012-cap C6'!H44+'2012-cap C7'!H44+#REF!+#REF!+#REF!</f>
        <v>#REF!</v>
      </c>
    </row>
    <row r="44" spans="1:8" x14ac:dyDescent="0.2">
      <c r="A44" s="20" t="s">
        <v>78</v>
      </c>
      <c r="B44" s="12" t="e">
        <f>'2012-cap C1'!F46+#REF!+'2012 -cap C3'!B45+'2012-cap C4'!B45+'2012-cap C5'!B45+'2012-cap C6'!B45+'2012-cap C7'!B45+#REF!+#REF!+#REF!</f>
        <v>#REF!</v>
      </c>
      <c r="C44" s="12" t="e">
        <f>'2012-cap C1'!G46+#REF!+'2012 -cap C3'!C45+'2012-cap C4'!C45+'2012-cap C5'!C45+'2012-cap C6'!C45+'2012-cap C7'!C45+#REF!+#REF!+#REF!</f>
        <v>#REF!</v>
      </c>
      <c r="D44" s="12" t="e">
        <f>'2012-cap C1'!#REF!+#REF!+'2012 -cap C3'!D45+'2012-cap C4'!D45+'2012-cap C5'!E45+'2012-cap C6'!D45+'2012-cap C7'!D45+#REF!+#REF!+#REF!</f>
        <v>#REF!</v>
      </c>
      <c r="E44" s="12" t="e">
        <f>'2012-cap C1'!#REF!+#REF!+'2012 -cap C3'!E45+'2012-cap C4'!E45+'2012-cap C5'!F45+'2012-cap C6'!E45+'2012-cap C7'!E45+#REF!+#REF!+#REF!</f>
        <v>#REF!</v>
      </c>
      <c r="F44" s="12" t="e">
        <f>'2012-cap C1'!#REF!+#REF!+'2012 -cap C3'!F45+'2012-cap C4'!F45+'2012-cap C5'!G45+'2012-cap C6'!F45+'2012-cap C7'!F45+#REF!+#REF!+#REF!</f>
        <v>#REF!</v>
      </c>
      <c r="G44" s="12" t="e">
        <f>'2012-cap C1'!#REF!+#REF!+'2012 -cap C3'!G45+'2012-cap C4'!G45+'2012-cap C5'!H45+'2012-cap C6'!G45+'2012-cap C7'!G45+#REF!+#REF!+#REF!</f>
        <v>#REF!</v>
      </c>
      <c r="H44" s="12" t="e">
        <f>'2012-cap C1'!#REF!+#REF!+'2012 -cap C3'!#REF!+'2012-cap C4'!H45+'2012-cap C5'!#REF!+'2012-cap C6'!H45+'2012-cap C7'!H45+#REF!+#REF!+#REF!</f>
        <v>#REF!</v>
      </c>
    </row>
    <row r="45" spans="1:8" x14ac:dyDescent="0.2">
      <c r="A45" s="20" t="s">
        <v>43</v>
      </c>
      <c r="B45" s="12" t="e">
        <f>'2012-cap C1'!F47+#REF!+'2012 -cap C3'!B46+'2012-cap C4'!B46+'2012-cap C5'!B46+'2012-cap C6'!B46+'2012-cap C7'!B46+#REF!+#REF!+#REF!</f>
        <v>#REF!</v>
      </c>
      <c r="C45" s="12" t="e">
        <f>'2012-cap C1'!G47+#REF!+'2012 -cap C3'!C46+'2012-cap C4'!C46+'2012-cap C5'!C46+'2012-cap C6'!C46+'2012-cap C7'!C46+#REF!+#REF!+#REF!</f>
        <v>#REF!</v>
      </c>
      <c r="D45" s="12" t="e">
        <f>'2012-cap C1'!#REF!+#REF!+'2012 -cap C3'!D46+'2012-cap C4'!D46+'2012-cap C5'!E46+'2012-cap C6'!D46+'2012-cap C7'!D46+#REF!+#REF!+#REF!</f>
        <v>#REF!</v>
      </c>
      <c r="E45" s="12" t="e">
        <f>'2012-cap C1'!#REF!+#REF!+'2012 -cap C3'!E46+'2012-cap C4'!E46+'2012-cap C5'!F46+'2012-cap C6'!E46+'2012-cap C7'!E46+#REF!+#REF!+#REF!</f>
        <v>#REF!</v>
      </c>
      <c r="F45" s="12" t="e">
        <f>'2012-cap C1'!#REF!+#REF!+'2012 -cap C3'!F46+'2012-cap C4'!F46+'2012-cap C5'!G46+'2012-cap C6'!F46+'2012-cap C7'!F46+#REF!+#REF!+#REF!</f>
        <v>#REF!</v>
      </c>
      <c r="G45" s="12" t="e">
        <f>'2012-cap C1'!#REF!+#REF!+'2012 -cap C3'!G46+'2012-cap C4'!G46+'2012-cap C5'!H46+'2012-cap C6'!G46+'2012-cap C7'!G46+#REF!+#REF!+#REF!</f>
        <v>#REF!</v>
      </c>
      <c r="H45" s="12" t="e">
        <f>'2012-cap C1'!#REF!+#REF!+'2012 -cap C3'!#REF!+'2012-cap C4'!H46+'2012-cap C5'!#REF!+'2012-cap C6'!H46+'2012-cap C7'!H46+#REF!+#REF!+#REF!</f>
        <v>#REF!</v>
      </c>
    </row>
    <row r="46" spans="1:8" x14ac:dyDescent="0.2">
      <c r="A46" s="20" t="s">
        <v>40</v>
      </c>
      <c r="B46" s="12" t="e">
        <f>'2012-cap C1'!F48+#REF!+'2012 -cap C3'!B47+'2012-cap C4'!B47+'2012-cap C5'!B47+'2012-cap C6'!B47+'2012-cap C7'!B47+#REF!+#REF!+#REF!</f>
        <v>#REF!</v>
      </c>
      <c r="C46" s="12" t="e">
        <f>'2012-cap C1'!G48+#REF!+'2012 -cap C3'!C47+'2012-cap C4'!C47+'2012-cap C5'!C47+'2012-cap C6'!C47+'2012-cap C7'!C47+#REF!+#REF!+#REF!</f>
        <v>#REF!</v>
      </c>
      <c r="D46" s="12" t="e">
        <f>'2012-cap C1'!#REF!+#REF!+'2012 -cap C3'!D47+'2012-cap C4'!D47+'2012-cap C5'!E47+'2012-cap C6'!D47+'2012-cap C7'!D47+#REF!+#REF!+#REF!</f>
        <v>#REF!</v>
      </c>
      <c r="E46" s="12" t="e">
        <f>'2012-cap C1'!#REF!+#REF!+'2012 -cap C3'!E47+'2012-cap C4'!E47+'2012-cap C5'!F47+'2012-cap C6'!E47+'2012-cap C7'!E47+#REF!+#REF!+#REF!</f>
        <v>#REF!</v>
      </c>
      <c r="F46" s="12" t="e">
        <f>'2012-cap C1'!#REF!+#REF!+'2012 -cap C3'!F47+'2012-cap C4'!F47+'2012-cap C5'!G47+'2012-cap C6'!F47+'2012-cap C7'!F47+#REF!+#REF!+#REF!</f>
        <v>#REF!</v>
      </c>
      <c r="G46" s="12" t="e">
        <f>'2012-cap C1'!#REF!+#REF!+'2012 -cap C3'!G47+'2012-cap C4'!G47+'2012-cap C5'!H47+'2012-cap C6'!G47+'2012-cap C7'!G47+#REF!+#REF!+#REF!</f>
        <v>#REF!</v>
      </c>
      <c r="H46" s="12" t="e">
        <f>'2012-cap C1'!#REF!+#REF!+'2012 -cap C3'!#REF!+'2012-cap C4'!H47+'2012-cap C5'!#REF!+'2012-cap C6'!H47+'2012-cap C7'!H47+#REF!+#REF!+#REF!</f>
        <v>#REF!</v>
      </c>
    </row>
    <row r="47" spans="1:8" x14ac:dyDescent="0.2">
      <c r="A47" s="20" t="s">
        <v>39</v>
      </c>
      <c r="B47" s="12" t="e">
        <f>'2012-cap C1'!F49+#REF!+'2012 -cap C3'!B48+'2012-cap C4'!B48+'2012-cap C5'!B48+'2012-cap C6'!B48+'2012-cap C7'!B48+#REF!+#REF!+#REF!</f>
        <v>#REF!</v>
      </c>
      <c r="C47" s="12" t="e">
        <f>'2012-cap C1'!G49+#REF!+'2012 -cap C3'!C48+'2012-cap C4'!C48+'2012-cap C5'!C48+'2012-cap C6'!C48+'2012-cap C7'!C48+#REF!+#REF!+#REF!</f>
        <v>#REF!</v>
      </c>
      <c r="D47" s="12" t="e">
        <f>'2012-cap C1'!#REF!+#REF!+'2012 -cap C3'!D48+'2012-cap C4'!D48+'2012-cap C5'!E48+'2012-cap C6'!D48+'2012-cap C7'!D48+#REF!+#REF!+#REF!</f>
        <v>#REF!</v>
      </c>
      <c r="E47" s="12" t="e">
        <f>'2012-cap C1'!#REF!+#REF!+'2012 -cap C3'!E48+'2012-cap C4'!E48+'2012-cap C5'!F48+'2012-cap C6'!E48+'2012-cap C7'!E48+#REF!+#REF!+#REF!</f>
        <v>#REF!</v>
      </c>
      <c r="F47" s="12" t="e">
        <f>'2012-cap C1'!#REF!+#REF!+'2012 -cap C3'!F48+'2012-cap C4'!F48+'2012-cap C5'!G48+'2012-cap C6'!F48+'2012-cap C7'!F48+#REF!+#REF!+#REF!</f>
        <v>#REF!</v>
      </c>
      <c r="G47" s="12" t="e">
        <f>'2012-cap C1'!#REF!+#REF!+'2012 -cap C3'!G48+'2012-cap C4'!G48+'2012-cap C5'!H48+'2012-cap C6'!G48+'2012-cap C7'!G48+#REF!+#REF!+#REF!</f>
        <v>#REF!</v>
      </c>
      <c r="H47" s="12" t="e">
        <f>'2012-cap C1'!#REF!+#REF!+'2012 -cap C3'!#REF!+'2012-cap C4'!H48+'2012-cap C5'!#REF!+'2012-cap C6'!H48+'2012-cap C7'!H48+#REF!+#REF!+#REF!</f>
        <v>#REF!</v>
      </c>
    </row>
    <row r="48" spans="1:8" x14ac:dyDescent="0.2">
      <c r="A48" s="20" t="s">
        <v>41</v>
      </c>
      <c r="B48" s="12" t="e">
        <f>'2012-cap C1'!F50+#REF!+'2012 -cap C3'!B49+'2012-cap C4'!B49+'2012-cap C5'!B49+'2012-cap C6'!B49+'2012-cap C7'!B49+#REF!+#REF!+#REF!</f>
        <v>#REF!</v>
      </c>
      <c r="C48" s="12" t="e">
        <f>'2012-cap C1'!G50+#REF!+'2012 -cap C3'!C49+'2012-cap C4'!C49+'2012-cap C5'!C49+'2012-cap C6'!C49+'2012-cap C7'!C49+#REF!+#REF!+#REF!</f>
        <v>#REF!</v>
      </c>
      <c r="D48" s="12" t="e">
        <f>'2012-cap C1'!#REF!+#REF!+'2012 -cap C3'!D49+'2012-cap C4'!D49+'2012-cap C5'!E49+'2012-cap C6'!D49+'2012-cap C7'!D49+#REF!+#REF!+#REF!</f>
        <v>#REF!</v>
      </c>
      <c r="E48" s="12" t="e">
        <f>'2012-cap C1'!#REF!+#REF!+'2012 -cap C3'!E49+'2012-cap C4'!E49+'2012-cap C5'!F49+'2012-cap C6'!E49+'2012-cap C7'!E49+#REF!+#REF!+#REF!</f>
        <v>#REF!</v>
      </c>
      <c r="F48" s="12" t="e">
        <f>'2012-cap C1'!#REF!+#REF!+'2012 -cap C3'!F49+'2012-cap C4'!F49+'2012-cap C5'!G49+'2012-cap C6'!F49+'2012-cap C7'!F49+#REF!+#REF!+#REF!</f>
        <v>#REF!</v>
      </c>
      <c r="G48" s="12" t="e">
        <f>'2012-cap C1'!#REF!+#REF!+'2012 -cap C3'!G49+'2012-cap C4'!G49+'2012-cap C5'!H49+'2012-cap C6'!G49+'2012-cap C7'!G49+#REF!+#REF!+#REF!</f>
        <v>#REF!</v>
      </c>
      <c r="H48" s="12" t="e">
        <f>'2012-cap C1'!#REF!+#REF!+'2012 -cap C3'!#REF!+'2012-cap C4'!H49+'2012-cap C5'!#REF!+'2012-cap C6'!H49+'2012-cap C7'!H49+#REF!+#REF!+#REF!</f>
        <v>#REF!</v>
      </c>
    </row>
    <row r="49" spans="1:8" x14ac:dyDescent="0.2">
      <c r="A49" s="20" t="s">
        <v>42</v>
      </c>
      <c r="B49" s="12" t="e">
        <f>'2012-cap C1'!F51+#REF!+'2012 -cap C3'!B50+'2012-cap C4'!B50+'2012-cap C5'!B50+'2012-cap C6'!B50+'2012-cap C7'!B50+#REF!+#REF!+#REF!</f>
        <v>#REF!</v>
      </c>
      <c r="C49" s="12" t="e">
        <f>'2012-cap C1'!G51+#REF!+'2012 -cap C3'!C50+'2012-cap C4'!C50+'2012-cap C5'!C50+'2012-cap C6'!C50+'2012-cap C7'!C50+#REF!+#REF!+#REF!</f>
        <v>#REF!</v>
      </c>
      <c r="D49" s="12" t="e">
        <f>'2012-cap C1'!#REF!+#REF!+'2012 -cap C3'!D50+'2012-cap C4'!D50+'2012-cap C5'!E50+'2012-cap C6'!D50+'2012-cap C7'!D50+#REF!+#REF!+#REF!</f>
        <v>#REF!</v>
      </c>
      <c r="E49" s="12" t="e">
        <f>'2012-cap C1'!#REF!+#REF!+'2012 -cap C3'!E50+'2012-cap C4'!E50+'2012-cap C5'!F50+'2012-cap C6'!E50+'2012-cap C7'!E50+#REF!+#REF!+#REF!</f>
        <v>#REF!</v>
      </c>
      <c r="F49" s="12" t="e">
        <f>'2012-cap C1'!#REF!+#REF!+'2012 -cap C3'!F50+'2012-cap C4'!F50+'2012-cap C5'!G50+'2012-cap C6'!F50+'2012-cap C7'!F50+#REF!+#REF!+#REF!</f>
        <v>#REF!</v>
      </c>
      <c r="G49" s="12" t="e">
        <f>'2012-cap C1'!#REF!+#REF!+'2012 -cap C3'!G50+'2012-cap C4'!G50+'2012-cap C5'!H50+'2012-cap C6'!G50+'2012-cap C7'!G50+#REF!+#REF!+#REF!</f>
        <v>#REF!</v>
      </c>
      <c r="H49" s="12" t="e">
        <f>'2012-cap C1'!#REF!+#REF!+'2012 -cap C3'!#REF!+'2012-cap C4'!H50+'2012-cap C5'!#REF!+'2012-cap C6'!H50+'2012-cap C7'!H50+#REF!+#REF!+#REF!</f>
        <v>#REF!</v>
      </c>
    </row>
    <row r="50" spans="1:8" x14ac:dyDescent="0.2">
      <c r="A50" s="20" t="s">
        <v>44</v>
      </c>
      <c r="B50" s="12" t="e">
        <f>'2012-cap C1'!F52+#REF!+'2012 -cap C3'!B51+'2012-cap C4'!B51+'2012-cap C5'!B51+'2012-cap C6'!B51+'2012-cap C7'!B51+#REF!+#REF!+#REF!</f>
        <v>#REF!</v>
      </c>
      <c r="C50" s="12" t="e">
        <f>'2012-cap C1'!G52+#REF!+'2012 -cap C3'!C51+'2012-cap C4'!C51+'2012-cap C5'!C51+'2012-cap C6'!C51+'2012-cap C7'!C51+#REF!+#REF!+#REF!</f>
        <v>#REF!</v>
      </c>
      <c r="D50" s="12" t="e">
        <f>'2012-cap C1'!#REF!+#REF!+'2012 -cap C3'!D51+'2012-cap C4'!D51+'2012-cap C5'!E51+'2012-cap C6'!D51+'2012-cap C7'!D51+#REF!+#REF!+#REF!</f>
        <v>#REF!</v>
      </c>
      <c r="E50" s="12" t="e">
        <f>'2012-cap C1'!#REF!+#REF!+'2012 -cap C3'!E51+'2012-cap C4'!E51+'2012-cap C5'!F51+'2012-cap C6'!E51+'2012-cap C7'!E51+#REF!+#REF!+#REF!</f>
        <v>#REF!</v>
      </c>
      <c r="F50" s="12" t="e">
        <f>'2012-cap C1'!#REF!+#REF!+'2012 -cap C3'!F51+'2012-cap C4'!F51+'2012-cap C5'!G51+'2012-cap C6'!F51+'2012-cap C7'!F51+#REF!+#REF!+#REF!</f>
        <v>#REF!</v>
      </c>
      <c r="G50" s="12" t="e">
        <f>'2012-cap C1'!#REF!+#REF!+'2012 -cap C3'!G51+'2012-cap C4'!G51+'2012-cap C5'!H51+'2012-cap C6'!G51+'2012-cap C7'!G51+#REF!+#REF!+#REF!</f>
        <v>#REF!</v>
      </c>
      <c r="H50" s="12" t="e">
        <f>'2012-cap C1'!#REF!+#REF!+'2012 -cap C3'!#REF!+'2012-cap C4'!H51+'2012-cap C5'!#REF!+'2012-cap C6'!H51+'2012-cap C7'!H51+#REF!+#REF!+#REF!</f>
        <v>#REF!</v>
      </c>
    </row>
    <row r="51" spans="1:8" x14ac:dyDescent="0.2">
      <c r="A51" s="20" t="s">
        <v>45</v>
      </c>
      <c r="B51" s="12" t="e">
        <f>'2012-cap C1'!F53+#REF!+'2012 -cap C3'!B52+'2012-cap C4'!B52+'2012-cap C5'!B52+'2012-cap C6'!B52+'2012-cap C7'!B52+#REF!+#REF!+#REF!</f>
        <v>#REF!</v>
      </c>
      <c r="C51" s="12" t="e">
        <f>'2012-cap C1'!G53+#REF!+'2012 -cap C3'!C52+'2012-cap C4'!C52+'2012-cap C5'!C52+'2012-cap C6'!C52+'2012-cap C7'!C52+#REF!+#REF!+#REF!</f>
        <v>#REF!</v>
      </c>
      <c r="D51" s="12" t="e">
        <f>'2012-cap C1'!#REF!+#REF!+'2012 -cap C3'!D52+'2012-cap C4'!D52+'2012-cap C5'!E52+'2012-cap C6'!D52+'2012-cap C7'!D52+#REF!+#REF!+#REF!</f>
        <v>#REF!</v>
      </c>
      <c r="E51" s="12" t="e">
        <f>'2012-cap C1'!#REF!+#REF!+'2012 -cap C3'!E52+'2012-cap C4'!E52+'2012-cap C5'!F52+'2012-cap C6'!E52+'2012-cap C7'!E52+#REF!+#REF!+#REF!</f>
        <v>#REF!</v>
      </c>
      <c r="F51" s="12" t="e">
        <f>'2012-cap C1'!#REF!+#REF!+'2012 -cap C3'!F52+'2012-cap C4'!F52+'2012-cap C5'!G52+'2012-cap C6'!F52+'2012-cap C7'!F52+#REF!+#REF!+#REF!</f>
        <v>#REF!</v>
      </c>
      <c r="G51" s="12" t="e">
        <f>'2012-cap C1'!#REF!+#REF!+'2012 -cap C3'!G52+'2012-cap C4'!G52+'2012-cap C5'!H52+'2012-cap C6'!G52+'2012-cap C7'!G52+#REF!+#REF!+#REF!</f>
        <v>#REF!</v>
      </c>
      <c r="H51" s="12" t="e">
        <f>'2012-cap C1'!#REF!+#REF!+'2012 -cap C3'!#REF!+'2012-cap C4'!H52+'2012-cap C5'!#REF!+'2012-cap C6'!H52+'2012-cap C7'!H52+#REF!+#REF!+#REF!</f>
        <v>#REF!</v>
      </c>
    </row>
    <row r="52" spans="1:8" x14ac:dyDescent="0.2">
      <c r="A52" s="20" t="s">
        <v>48</v>
      </c>
      <c r="B52" s="12" t="e">
        <f>'2012-cap C1'!F54+#REF!+'2012 -cap C3'!B53+'2012-cap C4'!B53+'2012-cap C5'!B53+'2012-cap C6'!B53+'2012-cap C7'!B53+#REF!+#REF!+#REF!</f>
        <v>#REF!</v>
      </c>
      <c r="C52" s="12" t="e">
        <f>'2012-cap C1'!G54+#REF!+'2012 -cap C3'!C53+'2012-cap C4'!C53+'2012-cap C5'!C53+'2012-cap C6'!C53+'2012-cap C7'!C53+#REF!+#REF!+#REF!</f>
        <v>#REF!</v>
      </c>
      <c r="D52" s="12" t="e">
        <f>'2012-cap C1'!#REF!+#REF!+'2012 -cap C3'!D53+'2012-cap C4'!D53+'2012-cap C5'!E53+'2012-cap C6'!D53+'2012-cap C7'!D53+#REF!+#REF!+#REF!</f>
        <v>#REF!</v>
      </c>
      <c r="E52" s="12" t="e">
        <f>'2012-cap C1'!#REF!+#REF!+'2012 -cap C3'!E53+'2012-cap C4'!E53+'2012-cap C5'!F53+'2012-cap C6'!E53+'2012-cap C7'!E53+#REF!+#REF!+#REF!</f>
        <v>#REF!</v>
      </c>
      <c r="F52" s="12" t="e">
        <f>'2012-cap C1'!#REF!+#REF!+'2012 -cap C3'!F53+'2012-cap C4'!F53+'2012-cap C5'!G53+'2012-cap C6'!F53+'2012-cap C7'!F53+#REF!+#REF!+#REF!</f>
        <v>#REF!</v>
      </c>
      <c r="G52" s="12" t="e">
        <f>'2012-cap C1'!#REF!+#REF!+'2012 -cap C3'!G53+'2012-cap C4'!G53+'2012-cap C5'!H53+'2012-cap C6'!G53+'2012-cap C7'!G53+#REF!+#REF!+#REF!</f>
        <v>#REF!</v>
      </c>
      <c r="H52" s="12" t="e">
        <f>'2012-cap C1'!#REF!+#REF!+'2012 -cap C3'!#REF!+'2012-cap C4'!H53+'2012-cap C5'!#REF!+'2012-cap C6'!H53+'2012-cap C7'!H53+#REF!+#REF!+#REF!</f>
        <v>#REF!</v>
      </c>
    </row>
    <row r="53" spans="1:8" x14ac:dyDescent="0.2">
      <c r="A53" s="20" t="s">
        <v>113</v>
      </c>
      <c r="B53" s="12" t="e">
        <f>'2012-cap C1'!F55+#REF!+'2012 -cap C3'!B54+'2012-cap C4'!B54+'2012-cap C5'!B54+'2012-cap C6'!B54+'2012-cap C7'!B54+#REF!+#REF!+#REF!</f>
        <v>#REF!</v>
      </c>
      <c r="C53" s="12" t="e">
        <f>'2012-cap C1'!G55+#REF!+'2012 -cap C3'!C54+'2012-cap C4'!C54+'2012-cap C5'!C54+'2012-cap C6'!C54+'2012-cap C7'!C54+#REF!+#REF!+#REF!</f>
        <v>#REF!</v>
      </c>
      <c r="D53" s="12" t="e">
        <f>'2012-cap C1'!#REF!+#REF!+'2012 -cap C3'!D54+'2012-cap C4'!D54+'2012-cap C5'!E54+'2012-cap C6'!D54+'2012-cap C7'!D54+#REF!+#REF!+#REF!</f>
        <v>#REF!</v>
      </c>
      <c r="E53" s="12" t="e">
        <f>'2012-cap C1'!#REF!+#REF!+'2012 -cap C3'!E54+'2012-cap C4'!E54+'2012-cap C5'!F54+'2012-cap C6'!E54+'2012-cap C7'!E54+#REF!+#REF!+#REF!</f>
        <v>#REF!</v>
      </c>
      <c r="F53" s="12" t="e">
        <f>'2012-cap C1'!#REF!+#REF!+'2012 -cap C3'!F54+'2012-cap C4'!F54+'2012-cap C5'!G54+'2012-cap C6'!F54+'2012-cap C7'!F54+#REF!+#REF!+#REF!</f>
        <v>#REF!</v>
      </c>
      <c r="G53" s="12" t="e">
        <f>'2012-cap C1'!#REF!+#REF!+'2012 -cap C3'!G54+'2012-cap C4'!G54+'2012-cap C5'!H54+'2012-cap C6'!G54+'2012-cap C7'!G54+#REF!+#REF!+#REF!</f>
        <v>#REF!</v>
      </c>
      <c r="H53" s="12" t="e">
        <f>'2012-cap C1'!#REF!+#REF!+'2012 -cap C3'!#REF!+'2012-cap C4'!H54+'2012-cap C5'!#REF!+'2012-cap C6'!H54+'2012-cap C7'!H54+#REF!+#REF!+#REF!</f>
        <v>#REF!</v>
      </c>
    </row>
    <row r="54" spans="1:8" x14ac:dyDescent="0.2">
      <c r="A54" s="20" t="s">
        <v>50</v>
      </c>
      <c r="B54" s="12" t="e">
        <f>'2012-cap C1'!F56+#REF!+'2012 -cap C3'!B55+'2012-cap C4'!B55+'2012-cap C5'!B55+'2012-cap C6'!B55+'2012-cap C7'!B55+#REF!+#REF!+#REF!</f>
        <v>#REF!</v>
      </c>
      <c r="C54" s="12" t="e">
        <f>'2012-cap C1'!G56+#REF!+'2012 -cap C3'!C55+'2012-cap C4'!C55+'2012-cap C5'!C55+'2012-cap C6'!C55+'2012-cap C7'!C55+#REF!+#REF!+#REF!</f>
        <v>#REF!</v>
      </c>
      <c r="D54" s="12" t="e">
        <f>'2012-cap C1'!#REF!+#REF!+'2012 -cap C3'!D55+'2012-cap C4'!D55+'2012-cap C5'!E55+'2012-cap C6'!D55+'2012-cap C7'!D55+#REF!+#REF!+#REF!</f>
        <v>#REF!</v>
      </c>
      <c r="E54" s="12" t="e">
        <f>'2012-cap C1'!#REF!+#REF!+'2012 -cap C3'!E55+'2012-cap C4'!E55+'2012-cap C5'!F55+'2012-cap C6'!E55+'2012-cap C7'!E55+#REF!+#REF!+#REF!</f>
        <v>#REF!</v>
      </c>
      <c r="F54" s="12" t="e">
        <f>'2012-cap C1'!#REF!+#REF!+'2012 -cap C3'!F55+'2012-cap C4'!F55+'2012-cap C5'!G55+'2012-cap C6'!F55+'2012-cap C7'!F55+#REF!+#REF!+#REF!</f>
        <v>#REF!</v>
      </c>
      <c r="G54" s="12" t="e">
        <f>'2012-cap C1'!#REF!+#REF!+'2012 -cap C3'!G55+'2012-cap C4'!G55+'2012-cap C5'!H55+'2012-cap C6'!G55+'2012-cap C7'!G55+#REF!+#REF!+#REF!</f>
        <v>#REF!</v>
      </c>
      <c r="H54" s="12" t="e">
        <f>'2012-cap C1'!#REF!+#REF!+'2012 -cap C3'!#REF!+'2012-cap C4'!H55+'2012-cap C5'!#REF!+'2012-cap C6'!H55+'2012-cap C7'!H55+#REF!+#REF!+#REF!</f>
        <v>#REF!</v>
      </c>
    </row>
    <row r="55" spans="1:8" x14ac:dyDescent="0.2">
      <c r="A55" s="20" t="s">
        <v>46</v>
      </c>
      <c r="B55" s="12" t="e">
        <f>'2012-cap C1'!F57+#REF!+'2012 -cap C3'!B56+'2012-cap C4'!B56+'2012-cap C5'!B56+'2012-cap C6'!B56+'2012-cap C7'!B56+#REF!+#REF!+#REF!</f>
        <v>#REF!</v>
      </c>
      <c r="C55" s="12" t="e">
        <f>'2012-cap C1'!G57+#REF!+'2012 -cap C3'!C56+'2012-cap C4'!C56+'2012-cap C5'!C56+'2012-cap C6'!C56+'2012-cap C7'!C56+#REF!+#REF!+#REF!</f>
        <v>#REF!</v>
      </c>
      <c r="D55" s="12" t="e">
        <f>'2012-cap C1'!#REF!+#REF!+'2012 -cap C3'!D56+'2012-cap C4'!D56+'2012-cap C5'!E56+'2012-cap C6'!D56+'2012-cap C7'!D56+#REF!+#REF!+#REF!</f>
        <v>#REF!</v>
      </c>
      <c r="E55" s="12" t="e">
        <f>'2012-cap C1'!#REF!+#REF!+'2012 -cap C3'!E56+'2012-cap C4'!E56+'2012-cap C5'!F56+'2012-cap C6'!E56+'2012-cap C7'!E56+#REF!+#REF!+#REF!</f>
        <v>#REF!</v>
      </c>
      <c r="F55" s="12" t="e">
        <f>'2012-cap C1'!#REF!+#REF!+'2012 -cap C3'!F56+'2012-cap C4'!F56+'2012-cap C5'!G56+'2012-cap C6'!F56+'2012-cap C7'!F56+#REF!+#REF!+#REF!</f>
        <v>#REF!</v>
      </c>
      <c r="G55" s="12" t="e">
        <f>'2012-cap C1'!#REF!+#REF!+'2012 -cap C3'!G56+'2012-cap C4'!G56+'2012-cap C5'!H56+'2012-cap C6'!G56+'2012-cap C7'!G56+#REF!+#REF!+#REF!</f>
        <v>#REF!</v>
      </c>
      <c r="H55" s="12" t="e">
        <f>'2012-cap C1'!#REF!+#REF!+'2012 -cap C3'!#REF!+'2012-cap C4'!H56+'2012-cap C5'!#REF!+'2012-cap C6'!H56+'2012-cap C7'!H56+#REF!+#REF!+#REF!</f>
        <v>#REF!</v>
      </c>
    </row>
    <row r="56" spans="1:8" x14ac:dyDescent="0.2">
      <c r="A56" s="20" t="s">
        <v>47</v>
      </c>
      <c r="B56" s="12" t="e">
        <f>'2012-cap C1'!F58+#REF!+'2012 -cap C3'!B57+'2012-cap C4'!B57+'2012-cap C5'!B57+'2012-cap C6'!B57+'2012-cap C7'!B57+#REF!+#REF!+#REF!</f>
        <v>#REF!</v>
      </c>
      <c r="C56" s="12" t="e">
        <f>'2012-cap C1'!G58+#REF!+'2012 -cap C3'!C57+'2012-cap C4'!C57+'2012-cap C5'!C57+'2012-cap C6'!C57+'2012-cap C7'!C57+#REF!+#REF!+#REF!</f>
        <v>#REF!</v>
      </c>
      <c r="D56" s="12" t="e">
        <f>'2012-cap C1'!#REF!+#REF!+'2012 -cap C3'!D57+'2012-cap C4'!D57+'2012-cap C5'!E57+'2012-cap C6'!D57+'2012-cap C7'!D57+#REF!+#REF!+#REF!</f>
        <v>#REF!</v>
      </c>
      <c r="E56" s="12" t="e">
        <f>'2012-cap C1'!#REF!+#REF!+'2012 -cap C3'!E57+'2012-cap C4'!E57+'2012-cap C5'!F57+'2012-cap C6'!E57+'2012-cap C7'!E57+#REF!+#REF!+#REF!</f>
        <v>#REF!</v>
      </c>
      <c r="F56" s="12" t="e">
        <f>'2012-cap C1'!#REF!+#REF!+'2012 -cap C3'!F57+'2012-cap C4'!F57+'2012-cap C5'!G57+'2012-cap C6'!F57+'2012-cap C7'!F57+#REF!+#REF!+#REF!</f>
        <v>#REF!</v>
      </c>
      <c r="G56" s="12" t="e">
        <f>'2012-cap C1'!#REF!+#REF!+'2012 -cap C3'!G57+'2012-cap C4'!G57+'2012-cap C5'!H57+'2012-cap C6'!G57+'2012-cap C7'!G57+#REF!+#REF!+#REF!</f>
        <v>#REF!</v>
      </c>
      <c r="H56" s="12" t="e">
        <f>'2012-cap C1'!#REF!+#REF!+'2012 -cap C3'!#REF!+'2012-cap C4'!H57+'2012-cap C5'!#REF!+'2012-cap C6'!H57+'2012-cap C7'!H57+#REF!+#REF!+#REF!</f>
        <v>#REF!</v>
      </c>
    </row>
    <row r="57" spans="1:8" x14ac:dyDescent="0.2">
      <c r="A57" s="20" t="s">
        <v>49</v>
      </c>
      <c r="B57" s="12" t="e">
        <f>'2012-cap C1'!F59+#REF!+'2012 -cap C3'!B58+'2012-cap C4'!B58+'2012-cap C5'!B58+'2012-cap C6'!B58+'2012-cap C7'!B58+#REF!+#REF!+#REF!</f>
        <v>#REF!</v>
      </c>
      <c r="C57" s="12" t="e">
        <f>'2012-cap C1'!G59+#REF!+'2012 -cap C3'!C58+'2012-cap C4'!C58+'2012-cap C5'!C58+'2012-cap C6'!C58+'2012-cap C7'!C58+#REF!+#REF!+#REF!</f>
        <v>#REF!</v>
      </c>
      <c r="D57" s="12" t="e">
        <f>'2012-cap C1'!#REF!+#REF!+'2012 -cap C3'!D58+'2012-cap C4'!D58+'2012-cap C5'!E58+'2012-cap C6'!D58+'2012-cap C7'!D58+#REF!+#REF!+#REF!</f>
        <v>#REF!</v>
      </c>
      <c r="E57" s="12" t="e">
        <f>'2012-cap C1'!#REF!+#REF!+'2012 -cap C3'!E58+'2012-cap C4'!E58+'2012-cap C5'!F58+'2012-cap C6'!E58+'2012-cap C7'!E58+#REF!+#REF!+#REF!</f>
        <v>#REF!</v>
      </c>
      <c r="F57" s="12" t="e">
        <f>'2012-cap C1'!#REF!+#REF!+'2012 -cap C3'!F58+'2012-cap C4'!F58+'2012-cap C5'!G58+'2012-cap C6'!F58+'2012-cap C7'!F58+#REF!+#REF!+#REF!</f>
        <v>#REF!</v>
      </c>
      <c r="G57" s="12" t="e">
        <f>'2012-cap C1'!#REF!+#REF!+'2012 -cap C3'!G58+'2012-cap C4'!G58+'2012-cap C5'!H58+'2012-cap C6'!G58+'2012-cap C7'!G58+#REF!+#REF!+#REF!</f>
        <v>#REF!</v>
      </c>
      <c r="H57" s="12" t="e">
        <f>'2012-cap C1'!#REF!+#REF!+'2012 -cap C3'!#REF!+'2012-cap C4'!H58+'2012-cap C5'!#REF!+'2012-cap C6'!H58+'2012-cap C7'!H58+#REF!+#REF!+#REF!</f>
        <v>#REF!</v>
      </c>
    </row>
    <row r="58" spans="1:8" x14ac:dyDescent="0.2">
      <c r="A58" s="20" t="s">
        <v>51</v>
      </c>
      <c r="B58" s="12" t="e">
        <f>'2012-cap C1'!F60+#REF!+'2012 -cap C3'!B59+'2012-cap C4'!B59+'2012-cap C5'!B59+'2012-cap C6'!B59+'2012-cap C7'!B59+#REF!+#REF!+#REF!</f>
        <v>#REF!</v>
      </c>
      <c r="C58" s="12" t="e">
        <f>'2012-cap C1'!G60+#REF!+'2012 -cap C3'!C59+'2012-cap C4'!C59+'2012-cap C5'!C59+'2012-cap C6'!C59+'2012-cap C7'!C59+#REF!+#REF!+#REF!</f>
        <v>#REF!</v>
      </c>
      <c r="D58" s="12" t="e">
        <f>'2012-cap C1'!#REF!+#REF!+'2012 -cap C3'!D59+'2012-cap C4'!D59+'2012-cap C5'!E59+'2012-cap C6'!D59+'2012-cap C7'!D59+#REF!+#REF!+#REF!</f>
        <v>#REF!</v>
      </c>
      <c r="E58" s="12" t="e">
        <f>'2012-cap C1'!#REF!+#REF!+'2012 -cap C3'!E59+'2012-cap C4'!E59+'2012-cap C5'!F59+'2012-cap C6'!E59+'2012-cap C7'!E59+#REF!+#REF!+#REF!</f>
        <v>#REF!</v>
      </c>
      <c r="F58" s="12" t="e">
        <f>'2012-cap C1'!#REF!+#REF!+'2012 -cap C3'!F59+'2012-cap C4'!F59+'2012-cap C5'!G59+'2012-cap C6'!F59+'2012-cap C7'!F59+#REF!+#REF!+#REF!</f>
        <v>#REF!</v>
      </c>
      <c r="G58" s="12" t="e">
        <f>'2012-cap C1'!#REF!+#REF!+'2012 -cap C3'!G59+'2012-cap C4'!G59+'2012-cap C5'!H59+'2012-cap C6'!G59+'2012-cap C7'!G59+#REF!+#REF!+#REF!</f>
        <v>#REF!</v>
      </c>
      <c r="H58" s="12" t="e">
        <f>'2012-cap C1'!#REF!+#REF!+'2012 -cap C3'!#REF!+'2012-cap C4'!H59+'2012-cap C5'!#REF!+'2012-cap C6'!H59+'2012-cap C7'!H59+#REF!+#REF!+#REF!</f>
        <v>#REF!</v>
      </c>
    </row>
    <row r="59" spans="1:8" x14ac:dyDescent="0.2">
      <c r="A59" s="20" t="s">
        <v>52</v>
      </c>
      <c r="B59" s="12" t="e">
        <f>'2012-cap C1'!F61+#REF!+'2012 -cap C3'!B60+'2012-cap C4'!B60+'2012-cap C5'!B60+'2012-cap C6'!B60+'2012-cap C7'!B60+#REF!+#REF!+#REF!</f>
        <v>#REF!</v>
      </c>
      <c r="C59" s="12" t="e">
        <f>'2012-cap C1'!G61+#REF!+'2012 -cap C3'!C60+'2012-cap C4'!C60+'2012-cap C5'!C60+'2012-cap C6'!C60+'2012-cap C7'!C60+#REF!+#REF!+#REF!</f>
        <v>#REF!</v>
      </c>
      <c r="D59" s="12" t="e">
        <f>'2012-cap C1'!#REF!+#REF!+'2012 -cap C3'!D60+'2012-cap C4'!D60+'2012-cap C5'!E60+'2012-cap C6'!D60+'2012-cap C7'!D60+#REF!+#REF!+#REF!</f>
        <v>#REF!</v>
      </c>
      <c r="E59" s="12" t="e">
        <f>'2012-cap C1'!#REF!+#REF!+'2012 -cap C3'!E60+'2012-cap C4'!E60+'2012-cap C5'!F60+'2012-cap C6'!E60+'2012-cap C7'!E60+#REF!+#REF!+#REF!</f>
        <v>#REF!</v>
      </c>
      <c r="F59" s="12" t="e">
        <f>'2012-cap C1'!#REF!+#REF!+'2012 -cap C3'!F60+'2012-cap C4'!F60+'2012-cap C5'!G60+'2012-cap C6'!F60+'2012-cap C7'!F60+#REF!+#REF!+#REF!</f>
        <v>#REF!</v>
      </c>
      <c r="G59" s="12" t="e">
        <f>'2012-cap C1'!#REF!+#REF!+'2012 -cap C3'!G60+'2012-cap C4'!G60+'2012-cap C5'!H60+'2012-cap C6'!G60+'2012-cap C7'!G60+#REF!+#REF!+#REF!</f>
        <v>#REF!</v>
      </c>
      <c r="H59" s="12" t="e">
        <f>'2012-cap C1'!#REF!+#REF!+'2012 -cap C3'!#REF!+'2012-cap C4'!H60+'2012-cap C5'!#REF!+'2012-cap C6'!H60+'2012-cap C7'!H60+#REF!+#REF!+#REF!</f>
        <v>#REF!</v>
      </c>
    </row>
    <row r="60" spans="1:8" x14ac:dyDescent="0.2">
      <c r="A60" s="20" t="s">
        <v>53</v>
      </c>
      <c r="B60" s="12" t="e">
        <f>'2012-cap C1'!F62+#REF!+'2012 -cap C3'!B61+'2012-cap C4'!B61+'2012-cap C5'!B61+'2012-cap C6'!B61+'2012-cap C7'!B61+#REF!+#REF!+#REF!</f>
        <v>#REF!</v>
      </c>
      <c r="C60" s="12" t="e">
        <f>'2012-cap C1'!G62+#REF!+'2012 -cap C3'!C61+'2012-cap C4'!C61+'2012-cap C5'!C61+'2012-cap C6'!C61+'2012-cap C7'!C61+#REF!+#REF!+#REF!</f>
        <v>#REF!</v>
      </c>
      <c r="D60" s="12" t="e">
        <f>'2012-cap C1'!#REF!+#REF!+'2012 -cap C3'!D61+'2012-cap C4'!D61+'2012-cap C5'!E61+'2012-cap C6'!D61+'2012-cap C7'!D61+#REF!+#REF!+#REF!</f>
        <v>#REF!</v>
      </c>
      <c r="E60" s="12" t="e">
        <f>'2012-cap C1'!#REF!+#REF!+'2012 -cap C3'!E61+'2012-cap C4'!E61+'2012-cap C5'!F61+'2012-cap C6'!E61+'2012-cap C7'!E61+#REF!+#REF!+#REF!</f>
        <v>#REF!</v>
      </c>
      <c r="F60" s="12" t="e">
        <f>'2012-cap C1'!#REF!+#REF!+'2012 -cap C3'!F61+'2012-cap C4'!F61+'2012-cap C5'!G61+'2012-cap C6'!F61+'2012-cap C7'!F61+#REF!+#REF!+#REF!</f>
        <v>#REF!</v>
      </c>
      <c r="G60" s="12" t="e">
        <f>'2012-cap C1'!#REF!+#REF!+'2012 -cap C3'!G61+'2012-cap C4'!G61+'2012-cap C5'!H61+'2012-cap C6'!G61+'2012-cap C7'!G61+#REF!+#REF!+#REF!</f>
        <v>#REF!</v>
      </c>
      <c r="H60" s="12" t="e">
        <f>'2012-cap C1'!#REF!+#REF!+'2012 -cap C3'!#REF!+'2012-cap C4'!H61+'2012-cap C5'!#REF!+'2012-cap C6'!H61+'2012-cap C7'!H61+#REF!+#REF!+#REF!</f>
        <v>#REF!</v>
      </c>
    </row>
    <row r="61" spans="1:8" x14ac:dyDescent="0.2">
      <c r="A61" s="20" t="s">
        <v>54</v>
      </c>
      <c r="B61" s="12" t="e">
        <f>'2012-cap C1'!F63+#REF!+'2012 -cap C3'!B62+'2012-cap C4'!B62+'2012-cap C5'!B62+'2012-cap C6'!B62+'2012-cap C7'!B62+#REF!+#REF!+#REF!</f>
        <v>#REF!</v>
      </c>
      <c r="C61" s="12" t="e">
        <f>'2012-cap C1'!G63+#REF!+'2012 -cap C3'!C62+'2012-cap C4'!C62+'2012-cap C5'!C62+'2012-cap C6'!C62+'2012-cap C7'!C62+#REF!+#REF!+#REF!</f>
        <v>#REF!</v>
      </c>
      <c r="D61" s="12" t="e">
        <f>'2012-cap C1'!#REF!+#REF!+'2012 -cap C3'!D62+'2012-cap C4'!D62+'2012-cap C5'!E62+'2012-cap C6'!D62+'2012-cap C7'!D62+#REF!+#REF!+#REF!</f>
        <v>#REF!</v>
      </c>
      <c r="E61" s="12" t="e">
        <f>'2012-cap C1'!#REF!+#REF!+'2012 -cap C3'!E62+'2012-cap C4'!E62+'2012-cap C5'!F62+'2012-cap C6'!E62+'2012-cap C7'!E62+#REF!+#REF!+#REF!</f>
        <v>#REF!</v>
      </c>
      <c r="F61" s="12" t="e">
        <f>'2012-cap C1'!#REF!+#REF!+'2012 -cap C3'!F62+'2012-cap C4'!F62+'2012-cap C5'!G62+'2012-cap C6'!F62+'2012-cap C7'!F62+#REF!+#REF!+#REF!</f>
        <v>#REF!</v>
      </c>
      <c r="G61" s="12" t="e">
        <f>'2012-cap C1'!#REF!+#REF!+'2012 -cap C3'!G62+'2012-cap C4'!G62+'2012-cap C5'!H62+'2012-cap C6'!G62+'2012-cap C7'!G62+#REF!+#REF!+#REF!</f>
        <v>#REF!</v>
      </c>
      <c r="H61" s="12" t="e">
        <f>'2012-cap C1'!#REF!+#REF!+'2012 -cap C3'!#REF!+'2012-cap C4'!H62+'2012-cap C5'!#REF!+'2012-cap C6'!H62+'2012-cap C7'!H62+#REF!+#REF!+#REF!</f>
        <v>#REF!</v>
      </c>
    </row>
    <row r="62" spans="1:8" x14ac:dyDescent="0.2">
      <c r="A62" s="20" t="s">
        <v>57</v>
      </c>
      <c r="B62" s="12" t="e">
        <f>'2012-cap C1'!F64+#REF!+'2012 -cap C3'!B63+'2012-cap C4'!B63+'2012-cap C5'!B63+'2012-cap C6'!B63+'2012-cap C7'!B63+#REF!+#REF!+#REF!</f>
        <v>#REF!</v>
      </c>
      <c r="C62" s="12" t="e">
        <f>'2012-cap C1'!G64+#REF!+'2012 -cap C3'!C63+'2012-cap C4'!C63+'2012-cap C5'!C63+'2012-cap C6'!C63+'2012-cap C7'!C63+#REF!+#REF!+#REF!</f>
        <v>#REF!</v>
      </c>
      <c r="D62" s="12" t="e">
        <f>'2012-cap C1'!#REF!+#REF!+'2012 -cap C3'!D63+'2012-cap C4'!D63+'2012-cap C5'!E63+'2012-cap C6'!D63+'2012-cap C7'!D63+#REF!+#REF!+#REF!</f>
        <v>#REF!</v>
      </c>
      <c r="E62" s="12" t="e">
        <f>'2012-cap C1'!#REF!+#REF!+'2012 -cap C3'!E63+'2012-cap C4'!E63+'2012-cap C5'!F63+'2012-cap C6'!E63+'2012-cap C7'!E63+#REF!+#REF!+#REF!</f>
        <v>#REF!</v>
      </c>
      <c r="F62" s="12" t="e">
        <f>'2012-cap C1'!#REF!+#REF!+'2012 -cap C3'!F63+'2012-cap C4'!F63+'2012-cap C5'!G63+'2012-cap C6'!F63+'2012-cap C7'!F63+#REF!+#REF!+#REF!</f>
        <v>#REF!</v>
      </c>
      <c r="G62" s="12" t="e">
        <f>'2012-cap C1'!#REF!+#REF!+'2012 -cap C3'!G63+'2012-cap C4'!G63+'2012-cap C5'!H63+'2012-cap C6'!G63+'2012-cap C7'!G63+#REF!+#REF!+#REF!</f>
        <v>#REF!</v>
      </c>
      <c r="H62" s="12" t="e">
        <f>'2012-cap C1'!#REF!+#REF!+'2012 -cap C3'!#REF!+'2012-cap C4'!H63+'2012-cap C5'!#REF!+'2012-cap C6'!H63+'2012-cap C7'!H63+#REF!+#REF!+#REF!</f>
        <v>#REF!</v>
      </c>
    </row>
    <row r="63" spans="1:8" x14ac:dyDescent="0.2">
      <c r="A63" s="20" t="s">
        <v>55</v>
      </c>
      <c r="B63" s="12" t="e">
        <f>'2012-cap C1'!F65+#REF!+'2012 -cap C3'!B64+'2012-cap C4'!B64+'2012-cap C5'!B64+'2012-cap C6'!B64+'2012-cap C7'!B64+#REF!+#REF!+#REF!</f>
        <v>#REF!</v>
      </c>
      <c r="C63" s="12" t="e">
        <f>'2012-cap C1'!G65+#REF!+'2012 -cap C3'!C64+'2012-cap C4'!C64+'2012-cap C5'!C64+'2012-cap C6'!C64+'2012-cap C7'!C64+#REF!+#REF!+#REF!</f>
        <v>#REF!</v>
      </c>
      <c r="D63" s="12" t="e">
        <f>'2012-cap C1'!#REF!+#REF!+'2012 -cap C3'!D64+'2012-cap C4'!D64+'2012-cap C5'!E64+'2012-cap C6'!D64+'2012-cap C7'!D64+#REF!+#REF!+#REF!</f>
        <v>#REF!</v>
      </c>
      <c r="E63" s="12" t="e">
        <f>'2012-cap C1'!#REF!+#REF!+'2012 -cap C3'!E64+'2012-cap C4'!E64+'2012-cap C5'!F64+'2012-cap C6'!E64+'2012-cap C7'!E64+#REF!+#REF!+#REF!</f>
        <v>#REF!</v>
      </c>
      <c r="F63" s="12" t="e">
        <f>'2012-cap C1'!#REF!+#REF!+'2012 -cap C3'!F64+'2012-cap C4'!F64+'2012-cap C5'!G64+'2012-cap C6'!F64+'2012-cap C7'!F64+#REF!+#REF!+#REF!</f>
        <v>#REF!</v>
      </c>
      <c r="G63" s="12" t="e">
        <f>'2012-cap C1'!#REF!+#REF!+'2012 -cap C3'!G64+'2012-cap C4'!G64+'2012-cap C5'!H64+'2012-cap C6'!G64+'2012-cap C7'!G64+#REF!+#REF!+#REF!</f>
        <v>#REF!</v>
      </c>
      <c r="H63" s="12" t="e">
        <f>'2012-cap C1'!#REF!+#REF!+'2012 -cap C3'!#REF!+'2012-cap C4'!H64+'2012-cap C5'!#REF!+'2012-cap C6'!H64+'2012-cap C7'!H64+#REF!+#REF!+#REF!</f>
        <v>#REF!</v>
      </c>
    </row>
    <row r="64" spans="1:8" x14ac:dyDescent="0.2">
      <c r="A64" s="20" t="s">
        <v>63</v>
      </c>
      <c r="B64" s="12" t="e">
        <f>'2012-cap C1'!F66+#REF!+'2012 -cap C3'!B65+'2012-cap C4'!B65+'2012-cap C5'!B65+'2012-cap C6'!B65+'2012-cap C7'!B65+#REF!+#REF!+#REF!</f>
        <v>#REF!</v>
      </c>
      <c r="C64" s="12" t="e">
        <f>'2012-cap C1'!G66+#REF!+'2012 -cap C3'!C65+'2012-cap C4'!C65+'2012-cap C5'!C65+'2012-cap C6'!C65+'2012-cap C7'!C65+#REF!+#REF!+#REF!</f>
        <v>#REF!</v>
      </c>
      <c r="D64" s="12" t="e">
        <f>'2012-cap C1'!#REF!+#REF!+'2012 -cap C3'!D65+'2012-cap C4'!D65+'2012-cap C5'!E65+'2012-cap C6'!D65+'2012-cap C7'!D65+#REF!+#REF!+#REF!</f>
        <v>#REF!</v>
      </c>
      <c r="E64" s="12" t="e">
        <f>'2012-cap C1'!#REF!+#REF!+'2012 -cap C3'!E65+'2012-cap C4'!E65+'2012-cap C5'!F65+'2012-cap C6'!E65+'2012-cap C7'!E65+#REF!+#REF!+#REF!</f>
        <v>#REF!</v>
      </c>
      <c r="F64" s="12" t="e">
        <f>'2012-cap C1'!#REF!+#REF!+'2012 -cap C3'!F65+'2012-cap C4'!F65+'2012-cap C5'!G65+'2012-cap C6'!F65+'2012-cap C7'!F65+#REF!+#REF!+#REF!</f>
        <v>#REF!</v>
      </c>
      <c r="G64" s="12" t="e">
        <f>'2012-cap C1'!#REF!+#REF!+'2012 -cap C3'!G65+'2012-cap C4'!G65+'2012-cap C5'!H65+'2012-cap C6'!G65+'2012-cap C7'!G65+#REF!+#REF!+#REF!</f>
        <v>#REF!</v>
      </c>
      <c r="H64" s="12" t="e">
        <f>'2012-cap C1'!#REF!+#REF!+'2012 -cap C3'!#REF!+'2012-cap C4'!H65+'2012-cap C5'!#REF!+'2012-cap C6'!H65+'2012-cap C7'!H65+#REF!+#REF!+#REF!</f>
        <v>#REF!</v>
      </c>
    </row>
    <row r="65" spans="1:8" x14ac:dyDescent="0.2">
      <c r="A65" s="20" t="s">
        <v>66</v>
      </c>
      <c r="B65" s="12" t="e">
        <f>'2012-cap C1'!F67+#REF!+'2012 -cap C3'!B66+'2012-cap C4'!B66+'2012-cap C5'!B66+'2012-cap C6'!B66+'2012-cap C7'!B66+#REF!+#REF!+#REF!</f>
        <v>#REF!</v>
      </c>
      <c r="C65" s="12" t="e">
        <f>'2012-cap C1'!G67+#REF!+'2012 -cap C3'!C66+'2012-cap C4'!C66+'2012-cap C5'!C66+'2012-cap C6'!C66+'2012-cap C7'!C66+#REF!+#REF!+#REF!</f>
        <v>#REF!</v>
      </c>
      <c r="D65" s="12" t="e">
        <f>'2012-cap C1'!#REF!+#REF!+'2012 -cap C3'!D66+'2012-cap C4'!D66+'2012-cap C5'!E66+'2012-cap C6'!D66+'2012-cap C7'!D66+#REF!+#REF!+#REF!</f>
        <v>#REF!</v>
      </c>
      <c r="E65" s="12" t="e">
        <f>'2012-cap C1'!#REF!+#REF!+'2012 -cap C3'!E66+'2012-cap C4'!E66+'2012-cap C5'!F66+'2012-cap C6'!E66+'2012-cap C7'!E66+#REF!+#REF!+#REF!</f>
        <v>#REF!</v>
      </c>
      <c r="F65" s="12" t="e">
        <f>'2012-cap C1'!#REF!+#REF!+'2012 -cap C3'!F66+'2012-cap C4'!F66+'2012-cap C5'!G66+'2012-cap C6'!F66+'2012-cap C7'!F66+#REF!+#REF!+#REF!</f>
        <v>#REF!</v>
      </c>
      <c r="G65" s="12" t="e">
        <f>'2012-cap C1'!#REF!+#REF!+'2012 -cap C3'!G66+'2012-cap C4'!G66+'2012-cap C5'!H66+'2012-cap C6'!G66+'2012-cap C7'!G66+#REF!+#REF!+#REF!</f>
        <v>#REF!</v>
      </c>
      <c r="H65" s="12" t="e">
        <f>'2012-cap C1'!#REF!+#REF!+'2012 -cap C3'!#REF!+'2012-cap C4'!H66+'2012-cap C5'!#REF!+'2012-cap C6'!H66+'2012-cap C7'!H66+#REF!+#REF!+#REF!</f>
        <v>#REF!</v>
      </c>
    </row>
    <row r="66" spans="1:8" x14ac:dyDescent="0.2">
      <c r="A66" s="20" t="s">
        <v>59</v>
      </c>
      <c r="B66" s="12" t="e">
        <f>'2012-cap C1'!F68+#REF!+'2012 -cap C3'!B67+'2012-cap C4'!B67+'2012-cap C5'!B67+'2012-cap C6'!B67+'2012-cap C7'!B67+#REF!+#REF!+#REF!</f>
        <v>#REF!</v>
      </c>
      <c r="C66" s="12" t="e">
        <f>'2012-cap C1'!G68+#REF!+'2012 -cap C3'!C67+'2012-cap C4'!C67+'2012-cap C5'!C67+'2012-cap C6'!C67+'2012-cap C7'!C67+#REF!+#REF!+#REF!</f>
        <v>#REF!</v>
      </c>
      <c r="D66" s="12" t="e">
        <f>'2012-cap C1'!#REF!+#REF!+'2012 -cap C3'!D67+'2012-cap C4'!D67+'2012-cap C5'!E67+'2012-cap C6'!D67+'2012-cap C7'!D67+#REF!+#REF!+#REF!</f>
        <v>#REF!</v>
      </c>
      <c r="E66" s="12" t="e">
        <f>'2012-cap C1'!#REF!+#REF!+'2012 -cap C3'!E67+'2012-cap C4'!E67+'2012-cap C5'!F67+'2012-cap C6'!E67+'2012-cap C7'!E67+#REF!+#REF!+#REF!</f>
        <v>#REF!</v>
      </c>
      <c r="F66" s="12" t="e">
        <f>'2012-cap C1'!#REF!+#REF!+'2012 -cap C3'!F67+'2012-cap C4'!F67+'2012-cap C5'!G67+'2012-cap C6'!F67+'2012-cap C7'!F67+#REF!+#REF!+#REF!</f>
        <v>#REF!</v>
      </c>
      <c r="G66" s="12" t="e">
        <f>'2012-cap C1'!#REF!+#REF!+'2012 -cap C3'!G67+'2012-cap C4'!G67+'2012-cap C5'!H67+'2012-cap C6'!G67+'2012-cap C7'!G67+#REF!+#REF!+#REF!</f>
        <v>#REF!</v>
      </c>
      <c r="H66" s="12" t="e">
        <f>'2012-cap C1'!#REF!+#REF!+'2012 -cap C3'!#REF!+'2012-cap C4'!H67+'2012-cap C5'!#REF!+'2012-cap C6'!H67+'2012-cap C7'!H67+#REF!+#REF!+#REF!</f>
        <v>#REF!</v>
      </c>
    </row>
    <row r="67" spans="1:8" x14ac:dyDescent="0.2">
      <c r="A67" s="20" t="s">
        <v>64</v>
      </c>
      <c r="B67" s="12" t="e">
        <f>'2012-cap C1'!F69+#REF!+'2012 -cap C3'!B68+'2012-cap C4'!B68+'2012-cap C5'!B68+'2012-cap C6'!B68+'2012-cap C7'!B68+#REF!+#REF!+#REF!</f>
        <v>#REF!</v>
      </c>
      <c r="C67" s="12" t="e">
        <f>'2012-cap C1'!G69+#REF!+'2012 -cap C3'!C68+'2012-cap C4'!C68+'2012-cap C5'!C68+'2012-cap C6'!C68+'2012-cap C7'!C68+#REF!+#REF!+#REF!</f>
        <v>#REF!</v>
      </c>
      <c r="D67" s="12" t="e">
        <f>'2012-cap C1'!#REF!+#REF!+'2012 -cap C3'!D68+'2012-cap C4'!D68+'2012-cap C5'!E68+'2012-cap C6'!D68+'2012-cap C7'!D68+#REF!+#REF!+#REF!</f>
        <v>#REF!</v>
      </c>
      <c r="E67" s="12" t="e">
        <f>'2012-cap C1'!#REF!+#REF!+'2012 -cap C3'!E68+'2012-cap C4'!E68+'2012-cap C5'!F68+'2012-cap C6'!E68+'2012-cap C7'!E68+#REF!+#REF!+#REF!</f>
        <v>#REF!</v>
      </c>
      <c r="F67" s="12" t="e">
        <f>'2012-cap C1'!#REF!+#REF!+'2012 -cap C3'!F68+'2012-cap C4'!F68+'2012-cap C5'!G68+'2012-cap C6'!F68+'2012-cap C7'!F68+#REF!+#REF!+#REF!</f>
        <v>#REF!</v>
      </c>
      <c r="G67" s="12" t="e">
        <f>'2012-cap C1'!#REF!+#REF!+'2012 -cap C3'!G68+'2012-cap C4'!G68+'2012-cap C5'!H68+'2012-cap C6'!G68+'2012-cap C7'!G68+#REF!+#REF!+#REF!</f>
        <v>#REF!</v>
      </c>
      <c r="H67" s="12" t="e">
        <f>'2012-cap C1'!#REF!+#REF!+'2012 -cap C3'!#REF!+'2012-cap C4'!H68+'2012-cap C5'!#REF!+'2012-cap C6'!H68+'2012-cap C7'!H68+#REF!+#REF!+#REF!</f>
        <v>#REF!</v>
      </c>
    </row>
    <row r="68" spans="1:8" x14ac:dyDescent="0.2">
      <c r="A68" s="20" t="s">
        <v>58</v>
      </c>
      <c r="B68" s="12" t="e">
        <f>'2012-cap C1'!F70+#REF!+'2012 -cap C3'!B69+'2012-cap C4'!B69+'2012-cap C5'!B69+'2012-cap C6'!B69+'2012-cap C7'!B69+#REF!+#REF!+#REF!</f>
        <v>#REF!</v>
      </c>
      <c r="C68" s="12" t="e">
        <f>'2012-cap C1'!G70+#REF!+'2012 -cap C3'!C69+'2012-cap C4'!C69+'2012-cap C5'!C69+'2012-cap C6'!C69+'2012-cap C7'!C69+#REF!+#REF!+#REF!</f>
        <v>#REF!</v>
      </c>
      <c r="D68" s="12" t="e">
        <f>'2012-cap C1'!#REF!+#REF!+'2012 -cap C3'!D69+'2012-cap C4'!D69+'2012-cap C5'!E69+'2012-cap C6'!D69+'2012-cap C7'!D69+#REF!+#REF!+#REF!</f>
        <v>#REF!</v>
      </c>
      <c r="E68" s="12" t="e">
        <f>'2012-cap C1'!#REF!+#REF!+'2012 -cap C3'!E69+'2012-cap C4'!E69+'2012-cap C5'!F69+'2012-cap C6'!E69+'2012-cap C7'!E69+#REF!+#REF!+#REF!</f>
        <v>#REF!</v>
      </c>
      <c r="F68" s="12" t="e">
        <f>'2012-cap C1'!#REF!+#REF!+'2012 -cap C3'!F69+'2012-cap C4'!F69+'2012-cap C5'!G69+'2012-cap C6'!F69+'2012-cap C7'!F69+#REF!+#REF!+#REF!</f>
        <v>#REF!</v>
      </c>
      <c r="G68" s="12" t="e">
        <f>'2012-cap C1'!#REF!+#REF!+'2012 -cap C3'!G69+'2012-cap C4'!G69+'2012-cap C5'!H69+'2012-cap C6'!G69+'2012-cap C7'!G69+#REF!+#REF!+#REF!</f>
        <v>#REF!</v>
      </c>
      <c r="H68" s="12" t="e">
        <f>'2012-cap C1'!#REF!+#REF!+'2012 -cap C3'!#REF!+'2012-cap C4'!H69+'2012-cap C5'!#REF!+'2012-cap C6'!H69+'2012-cap C7'!H69+#REF!+#REF!+#REF!</f>
        <v>#REF!</v>
      </c>
    </row>
    <row r="69" spans="1:8" x14ac:dyDescent="0.2">
      <c r="A69" s="20" t="s">
        <v>56</v>
      </c>
      <c r="B69" s="12" t="e">
        <f>'2012-cap C1'!F71+#REF!+'2012 -cap C3'!B70+'2012-cap C4'!B70+'2012-cap C5'!B70+'2012-cap C6'!B70+'2012-cap C7'!B70+#REF!+#REF!+#REF!</f>
        <v>#REF!</v>
      </c>
      <c r="C69" s="12" t="e">
        <f>'2012-cap C1'!G71+#REF!+'2012 -cap C3'!C70+'2012-cap C4'!C70+'2012-cap C5'!C70+'2012-cap C6'!C70+'2012-cap C7'!C70+#REF!+#REF!+#REF!</f>
        <v>#REF!</v>
      </c>
      <c r="D69" s="12" t="e">
        <f>'2012-cap C1'!#REF!+#REF!+'2012 -cap C3'!D70+'2012-cap C4'!D70+'2012-cap C5'!E70+'2012-cap C6'!D70+'2012-cap C7'!D70+#REF!+#REF!+#REF!</f>
        <v>#REF!</v>
      </c>
      <c r="E69" s="12" t="e">
        <f>'2012-cap C1'!#REF!+#REF!+'2012 -cap C3'!E70+'2012-cap C4'!E70+'2012-cap C5'!F70+'2012-cap C6'!E70+'2012-cap C7'!E70+#REF!+#REF!+#REF!</f>
        <v>#REF!</v>
      </c>
      <c r="F69" s="12" t="e">
        <f>'2012-cap C1'!#REF!+#REF!+'2012 -cap C3'!F70+'2012-cap C4'!F70+'2012-cap C5'!G70+'2012-cap C6'!F70+'2012-cap C7'!F70+#REF!+#REF!+#REF!</f>
        <v>#REF!</v>
      </c>
      <c r="G69" s="12" t="e">
        <f>'2012-cap C1'!#REF!+#REF!+'2012 -cap C3'!G70+'2012-cap C4'!G70+'2012-cap C5'!H70+'2012-cap C6'!G70+'2012-cap C7'!G70+#REF!+#REF!+#REF!</f>
        <v>#REF!</v>
      </c>
      <c r="H69" s="12" t="e">
        <f>'2012-cap C1'!#REF!+#REF!+'2012 -cap C3'!#REF!+'2012-cap C4'!H70+'2012-cap C5'!#REF!+'2012-cap C6'!H70+'2012-cap C7'!H70+#REF!+#REF!+#REF!</f>
        <v>#REF!</v>
      </c>
    </row>
    <row r="70" spans="1:8" x14ac:dyDescent="0.2">
      <c r="A70" s="20" t="s">
        <v>60</v>
      </c>
      <c r="B70" s="12" t="e">
        <f>'2012-cap C1'!F72+#REF!+'2012 -cap C3'!B71+'2012-cap C4'!B71+'2012-cap C5'!B71+'2012-cap C6'!B71+'2012-cap C7'!B71+#REF!+#REF!+#REF!</f>
        <v>#REF!</v>
      </c>
      <c r="C70" s="12" t="e">
        <f>'2012-cap C1'!G72+#REF!+'2012 -cap C3'!C71+'2012-cap C4'!C71+'2012-cap C5'!C71+'2012-cap C6'!C71+'2012-cap C7'!C71+#REF!+#REF!+#REF!</f>
        <v>#REF!</v>
      </c>
      <c r="D70" s="12" t="e">
        <f>'2012-cap C1'!#REF!+#REF!+'2012 -cap C3'!D71+'2012-cap C4'!D71+'2012-cap C5'!E71+'2012-cap C6'!D71+'2012-cap C7'!D71+#REF!+#REF!+#REF!</f>
        <v>#REF!</v>
      </c>
      <c r="E70" s="12" t="e">
        <f>'2012-cap C1'!#REF!+#REF!+'2012 -cap C3'!E71+'2012-cap C4'!E71+'2012-cap C5'!F71+'2012-cap C6'!E71+'2012-cap C7'!E71+#REF!+#REF!+#REF!</f>
        <v>#REF!</v>
      </c>
      <c r="F70" s="12" t="e">
        <f>'2012-cap C1'!#REF!+#REF!+'2012 -cap C3'!F71+'2012-cap C4'!F71+'2012-cap C5'!G71+'2012-cap C6'!F71+'2012-cap C7'!F71+#REF!+#REF!+#REF!</f>
        <v>#REF!</v>
      </c>
      <c r="G70" s="12" t="e">
        <f>'2012-cap C1'!#REF!+#REF!+'2012 -cap C3'!G71+'2012-cap C4'!G71+'2012-cap C5'!H71+'2012-cap C6'!G71+'2012-cap C7'!G71+#REF!+#REF!+#REF!</f>
        <v>#REF!</v>
      </c>
      <c r="H70" s="12" t="e">
        <f>'2012-cap C1'!#REF!+#REF!+'2012 -cap C3'!#REF!+'2012-cap C4'!H71+'2012-cap C5'!#REF!+'2012-cap C6'!H71+'2012-cap C7'!H71+#REF!+#REF!+#REF!</f>
        <v>#REF!</v>
      </c>
    </row>
    <row r="71" spans="1:8" x14ac:dyDescent="0.2">
      <c r="A71" s="20" t="s">
        <v>65</v>
      </c>
      <c r="B71" s="12" t="e">
        <f>'2012-cap C1'!F73+#REF!+'2012 -cap C3'!B72+'2012-cap C4'!B72+'2012-cap C5'!B72+'2012-cap C6'!B72+'2012-cap C7'!B72+#REF!+#REF!+#REF!</f>
        <v>#REF!</v>
      </c>
      <c r="C71" s="12" t="e">
        <f>'2012-cap C1'!G73+#REF!+'2012 -cap C3'!C72+'2012-cap C4'!C72+'2012-cap C5'!C72+'2012-cap C6'!C72+'2012-cap C7'!C72+#REF!+#REF!+#REF!</f>
        <v>#REF!</v>
      </c>
      <c r="D71" s="12" t="e">
        <f>'2012-cap C1'!#REF!+#REF!+'2012 -cap C3'!D72+'2012-cap C4'!D72+'2012-cap C5'!E72+'2012-cap C6'!D72+'2012-cap C7'!D72+#REF!+#REF!+#REF!</f>
        <v>#REF!</v>
      </c>
      <c r="E71" s="12" t="e">
        <f>'2012-cap C1'!#REF!+#REF!+'2012 -cap C3'!E72+'2012-cap C4'!E72+'2012-cap C5'!F72+'2012-cap C6'!E72+'2012-cap C7'!E72+#REF!+#REF!+#REF!</f>
        <v>#REF!</v>
      </c>
      <c r="F71" s="12" t="e">
        <f>'2012-cap C1'!#REF!+#REF!+'2012 -cap C3'!F72+'2012-cap C4'!F72+'2012-cap C5'!G72+'2012-cap C6'!F72+'2012-cap C7'!F72+#REF!+#REF!+#REF!</f>
        <v>#REF!</v>
      </c>
      <c r="G71" s="12" t="e">
        <f>'2012-cap C1'!#REF!+#REF!+'2012 -cap C3'!G72+'2012-cap C4'!G72+'2012-cap C5'!H72+'2012-cap C6'!G72+'2012-cap C7'!G72+#REF!+#REF!+#REF!</f>
        <v>#REF!</v>
      </c>
      <c r="H71" s="12" t="e">
        <f>'2012-cap C1'!#REF!+#REF!+'2012 -cap C3'!#REF!+'2012-cap C4'!H72+'2012-cap C5'!#REF!+'2012-cap C6'!H72+'2012-cap C7'!H72+#REF!+#REF!+#REF!</f>
        <v>#REF!</v>
      </c>
    </row>
    <row r="72" spans="1:8" x14ac:dyDescent="0.2">
      <c r="A72" s="20" t="s">
        <v>61</v>
      </c>
      <c r="B72" s="12" t="e">
        <f>'2012-cap C1'!F74+#REF!+'2012 -cap C3'!B73+'2012-cap C4'!B73+'2012-cap C5'!B73+'2012-cap C6'!B73+'2012-cap C7'!B73+#REF!+#REF!+#REF!</f>
        <v>#REF!</v>
      </c>
      <c r="C72" s="12" t="e">
        <f>'2012-cap C1'!G74+#REF!+'2012 -cap C3'!C73+'2012-cap C4'!C73+'2012-cap C5'!C73+'2012-cap C6'!C73+'2012-cap C7'!C73+#REF!+#REF!+#REF!</f>
        <v>#REF!</v>
      </c>
      <c r="D72" s="12" t="e">
        <f>'2012-cap C1'!#REF!+#REF!+'2012 -cap C3'!D73+'2012-cap C4'!D73+'2012-cap C5'!E73+'2012-cap C6'!D73+'2012-cap C7'!D73+#REF!+#REF!+#REF!</f>
        <v>#REF!</v>
      </c>
      <c r="E72" s="12" t="e">
        <f>'2012-cap C1'!#REF!+#REF!+'2012 -cap C3'!E73+'2012-cap C4'!E73+'2012-cap C5'!F73+'2012-cap C6'!E73+'2012-cap C7'!E73+#REF!+#REF!+#REF!</f>
        <v>#REF!</v>
      </c>
      <c r="F72" s="12" t="e">
        <f>'2012-cap C1'!#REF!+#REF!+'2012 -cap C3'!F73+'2012-cap C4'!F73+'2012-cap C5'!G73+'2012-cap C6'!F73+'2012-cap C7'!F73+#REF!+#REF!+#REF!</f>
        <v>#REF!</v>
      </c>
      <c r="G72" s="12" t="e">
        <f>'2012-cap C1'!#REF!+#REF!+'2012 -cap C3'!G73+'2012-cap C4'!G73+'2012-cap C5'!H73+'2012-cap C6'!G73+'2012-cap C7'!G73+#REF!+#REF!+#REF!</f>
        <v>#REF!</v>
      </c>
      <c r="H72" s="12" t="e">
        <f>'2012-cap C1'!#REF!+#REF!+'2012 -cap C3'!#REF!+'2012-cap C4'!H73+'2012-cap C5'!#REF!+'2012-cap C6'!H73+'2012-cap C7'!H73+#REF!+#REF!+#REF!</f>
        <v>#REF!</v>
      </c>
    </row>
    <row r="73" spans="1:8" x14ac:dyDescent="0.2">
      <c r="A73" s="20" t="s">
        <v>67</v>
      </c>
      <c r="B73" s="12" t="e">
        <f>'2012-cap C1'!F75+#REF!+'2012 -cap C3'!B74+'2012-cap C4'!B74+'2012-cap C5'!B74+'2012-cap C6'!B74+'2012-cap C7'!B74+#REF!+#REF!+#REF!</f>
        <v>#REF!</v>
      </c>
      <c r="C73" s="12" t="e">
        <f>'2012-cap C1'!G75+#REF!+'2012 -cap C3'!C74+'2012-cap C4'!C74+'2012-cap C5'!C74+'2012-cap C6'!C74+'2012-cap C7'!C74+#REF!+#REF!+#REF!</f>
        <v>#REF!</v>
      </c>
      <c r="D73" s="12" t="e">
        <f>'2012-cap C1'!#REF!+#REF!+'2012 -cap C3'!D74+'2012-cap C4'!D74+'2012-cap C5'!E74+'2012-cap C6'!D74+'2012-cap C7'!D74+#REF!+#REF!+#REF!</f>
        <v>#REF!</v>
      </c>
      <c r="E73" s="12" t="e">
        <f>'2012-cap C1'!#REF!+#REF!+'2012 -cap C3'!E74+'2012-cap C4'!E74+'2012-cap C5'!F74+'2012-cap C6'!E74+'2012-cap C7'!E74+#REF!+#REF!+#REF!</f>
        <v>#REF!</v>
      </c>
      <c r="F73" s="12" t="e">
        <f>'2012-cap C1'!#REF!+#REF!+'2012 -cap C3'!F74+'2012-cap C4'!F74+'2012-cap C5'!G74+'2012-cap C6'!F74+'2012-cap C7'!F74+#REF!+#REF!+#REF!</f>
        <v>#REF!</v>
      </c>
      <c r="G73" s="12" t="e">
        <f>'2012-cap C1'!#REF!+#REF!+'2012 -cap C3'!G74+'2012-cap C4'!G74+'2012-cap C5'!H74+'2012-cap C6'!G74+'2012-cap C7'!G74+#REF!+#REF!+#REF!</f>
        <v>#REF!</v>
      </c>
      <c r="H73" s="12" t="e">
        <f>'2012-cap C1'!#REF!+#REF!+'2012 -cap C3'!#REF!+'2012-cap C4'!H74+'2012-cap C5'!#REF!+'2012-cap C6'!H74+'2012-cap C7'!H74+#REF!+#REF!+#REF!</f>
        <v>#REF!</v>
      </c>
    </row>
    <row r="74" spans="1:8" x14ac:dyDescent="0.2">
      <c r="A74" s="20" t="s">
        <v>62</v>
      </c>
      <c r="B74" s="12" t="e">
        <f>'2012-cap C1'!F76+#REF!+'2012 -cap C3'!B75+'2012-cap C4'!B75+'2012-cap C5'!B75+'2012-cap C6'!B75+'2012-cap C7'!B75+#REF!+#REF!+#REF!</f>
        <v>#REF!</v>
      </c>
      <c r="C74" s="12" t="e">
        <f>'2012-cap C1'!G76+#REF!+'2012 -cap C3'!C75+'2012-cap C4'!C75+'2012-cap C5'!C75+'2012-cap C6'!C75+'2012-cap C7'!C75+#REF!+#REF!+#REF!</f>
        <v>#REF!</v>
      </c>
      <c r="D74" s="12" t="e">
        <f>'2012-cap C1'!#REF!+#REF!+'2012 -cap C3'!D75+'2012-cap C4'!D75+'2012-cap C5'!E75+'2012-cap C6'!D75+'2012-cap C7'!D75+#REF!+#REF!+#REF!</f>
        <v>#REF!</v>
      </c>
      <c r="E74" s="12" t="e">
        <f>'2012-cap C1'!#REF!+#REF!+'2012 -cap C3'!E75+'2012-cap C4'!E75+'2012-cap C5'!F75+'2012-cap C6'!E75+'2012-cap C7'!E75+#REF!+#REF!+#REF!</f>
        <v>#REF!</v>
      </c>
      <c r="F74" s="12" t="e">
        <f>'2012-cap C1'!#REF!+#REF!+'2012 -cap C3'!F75+'2012-cap C4'!F75+'2012-cap C5'!G75+'2012-cap C6'!F75+'2012-cap C7'!F75+#REF!+#REF!+#REF!</f>
        <v>#REF!</v>
      </c>
      <c r="G74" s="12" t="e">
        <f>'2012-cap C1'!#REF!+#REF!+'2012 -cap C3'!G75+'2012-cap C4'!G75+'2012-cap C5'!H75+'2012-cap C6'!G75+'2012-cap C7'!G75+#REF!+#REF!+#REF!</f>
        <v>#REF!</v>
      </c>
      <c r="H74" s="12" t="e">
        <f>'2012-cap C1'!#REF!+#REF!+'2012 -cap C3'!#REF!+'2012-cap C4'!H75+'2012-cap C5'!#REF!+'2012-cap C6'!H75+'2012-cap C7'!H75+#REF!+#REF!+#REF!</f>
        <v>#REF!</v>
      </c>
    </row>
    <row r="75" spans="1:8" x14ac:dyDescent="0.2">
      <c r="A75" s="20" t="s">
        <v>70</v>
      </c>
      <c r="B75" s="12" t="e">
        <f>'2012-cap C1'!F77+#REF!+'2012 -cap C3'!B76+'2012-cap C4'!B76+'2012-cap C5'!B76+'2012-cap C6'!B76+'2012-cap C7'!B76+#REF!+#REF!+#REF!</f>
        <v>#REF!</v>
      </c>
      <c r="C75" s="12" t="e">
        <f>'2012-cap C1'!G77+#REF!+'2012 -cap C3'!C76+'2012-cap C4'!C76+'2012-cap C5'!C76+'2012-cap C6'!C76+'2012-cap C7'!C76+#REF!+#REF!+#REF!</f>
        <v>#REF!</v>
      </c>
      <c r="D75" s="12" t="e">
        <f>'2012-cap C1'!#REF!+#REF!+'2012 -cap C3'!D76+'2012-cap C4'!D76+'2012-cap C5'!E76+'2012-cap C6'!D76+'2012-cap C7'!D76+#REF!+#REF!+#REF!</f>
        <v>#REF!</v>
      </c>
      <c r="E75" s="12" t="e">
        <f>'2012-cap C1'!#REF!+#REF!+'2012 -cap C3'!E76+'2012-cap C4'!E76+'2012-cap C5'!F76+'2012-cap C6'!E76+'2012-cap C7'!E76+#REF!+#REF!+#REF!</f>
        <v>#REF!</v>
      </c>
      <c r="F75" s="12" t="e">
        <f>'2012-cap C1'!#REF!+#REF!+'2012 -cap C3'!F76+'2012-cap C4'!F76+'2012-cap C5'!G76+'2012-cap C6'!F76+'2012-cap C7'!F76+#REF!+#REF!+#REF!</f>
        <v>#REF!</v>
      </c>
      <c r="G75" s="12" t="e">
        <f>'2012-cap C1'!#REF!+#REF!+'2012 -cap C3'!G76+'2012-cap C4'!G76+'2012-cap C5'!H76+'2012-cap C6'!G76+'2012-cap C7'!G76+#REF!+#REF!+#REF!</f>
        <v>#REF!</v>
      </c>
      <c r="H75" s="12" t="e">
        <f>'2012-cap C1'!#REF!+#REF!+'2012 -cap C3'!#REF!+'2012-cap C4'!H76+'2012-cap C5'!#REF!+'2012-cap C6'!H76+'2012-cap C7'!H76+#REF!+#REF!+#REF!</f>
        <v>#REF!</v>
      </c>
    </row>
    <row r="76" spans="1:8" x14ac:dyDescent="0.2">
      <c r="A76" s="20" t="s">
        <v>68</v>
      </c>
      <c r="B76" s="12" t="e">
        <f>'2012-cap C1'!F78+#REF!+'2012 -cap C3'!B77+'2012-cap C4'!B77+'2012-cap C5'!B77+'2012-cap C6'!B77+'2012-cap C7'!B77+#REF!+#REF!+#REF!</f>
        <v>#REF!</v>
      </c>
      <c r="C76" s="12" t="e">
        <f>'2012-cap C1'!G78+#REF!+'2012 -cap C3'!C77+'2012-cap C4'!C77+'2012-cap C5'!C77+'2012-cap C6'!C77+'2012-cap C7'!C77+#REF!+#REF!+#REF!</f>
        <v>#REF!</v>
      </c>
      <c r="D76" s="12" t="e">
        <f>'2012-cap C1'!#REF!+#REF!+'2012 -cap C3'!D77+'2012-cap C4'!D77+'2012-cap C5'!E77+'2012-cap C6'!D77+'2012-cap C7'!D77+#REF!+#REF!+#REF!</f>
        <v>#REF!</v>
      </c>
      <c r="E76" s="12" t="e">
        <f>'2012-cap C1'!#REF!+#REF!+'2012 -cap C3'!E77+'2012-cap C4'!E77+'2012-cap C5'!F77+'2012-cap C6'!E77+'2012-cap C7'!E77+#REF!+#REF!+#REF!</f>
        <v>#REF!</v>
      </c>
      <c r="F76" s="12" t="e">
        <f>'2012-cap C1'!#REF!+#REF!+'2012 -cap C3'!F77+'2012-cap C4'!F77+'2012-cap C5'!G77+'2012-cap C6'!F77+'2012-cap C7'!F77+#REF!+#REF!+#REF!</f>
        <v>#REF!</v>
      </c>
      <c r="G76" s="12" t="e">
        <f>'2012-cap C1'!#REF!+#REF!+'2012 -cap C3'!G77+'2012-cap C4'!G77+'2012-cap C5'!H77+'2012-cap C6'!G77+'2012-cap C7'!G77+#REF!+#REF!+#REF!</f>
        <v>#REF!</v>
      </c>
      <c r="H76" s="12" t="e">
        <f>'2012-cap C1'!#REF!+#REF!+'2012 -cap C3'!#REF!+'2012-cap C4'!H77+'2012-cap C5'!#REF!+'2012-cap C6'!H77+'2012-cap C7'!H77+#REF!+#REF!+#REF!</f>
        <v>#REF!</v>
      </c>
    </row>
    <row r="77" spans="1:8" x14ac:dyDescent="0.2">
      <c r="A77" s="20" t="s">
        <v>114</v>
      </c>
      <c r="B77" s="12" t="e">
        <f>'2012-cap C1'!F79+#REF!+'2012 -cap C3'!B78+'2012-cap C4'!B78+'2012-cap C5'!B78+'2012-cap C6'!B78+'2012-cap C7'!B78+#REF!+#REF!+#REF!</f>
        <v>#REF!</v>
      </c>
      <c r="C77" s="12" t="e">
        <f>'2012-cap C1'!G79+#REF!+'2012 -cap C3'!C78+'2012-cap C4'!C78+'2012-cap C5'!C78+'2012-cap C6'!C78+'2012-cap C7'!C78+#REF!+#REF!+#REF!</f>
        <v>#REF!</v>
      </c>
      <c r="D77" s="12" t="e">
        <f>'2012-cap C1'!#REF!+#REF!+'2012 -cap C3'!D78+'2012-cap C4'!D78+'2012-cap C5'!E78+'2012-cap C6'!D78+'2012-cap C7'!D78+#REF!+#REF!+#REF!</f>
        <v>#REF!</v>
      </c>
      <c r="E77" s="12" t="e">
        <f>'2012-cap C1'!#REF!+#REF!+'2012 -cap C3'!E78+'2012-cap C4'!E78+'2012-cap C5'!F78+'2012-cap C6'!E78+'2012-cap C7'!E78+#REF!+#REF!+#REF!</f>
        <v>#REF!</v>
      </c>
      <c r="F77" s="12" t="e">
        <f>'2012-cap C1'!#REF!+#REF!+'2012 -cap C3'!F78+'2012-cap C4'!F78+'2012-cap C5'!G78+'2012-cap C6'!F78+'2012-cap C7'!F78+#REF!+#REF!+#REF!</f>
        <v>#REF!</v>
      </c>
      <c r="G77" s="12" t="e">
        <f>'2012-cap C1'!#REF!+#REF!+'2012 -cap C3'!G78+'2012-cap C4'!G78+'2012-cap C5'!H78+'2012-cap C6'!G78+'2012-cap C7'!G78+#REF!+#REF!+#REF!</f>
        <v>#REF!</v>
      </c>
      <c r="H77" s="12" t="e">
        <f>'2012-cap C1'!#REF!+#REF!+'2012 -cap C3'!#REF!+'2012-cap C4'!H78+'2012-cap C5'!#REF!+'2012-cap C6'!H78+'2012-cap C7'!H78+#REF!+#REF!+#REF!</f>
        <v>#REF!</v>
      </c>
    </row>
    <row r="78" spans="1:8" x14ac:dyDescent="0.2">
      <c r="A78" s="20" t="s">
        <v>69</v>
      </c>
      <c r="B78" s="12" t="e">
        <f>'2012-cap C1'!F80+#REF!+'2012 -cap C3'!B79+'2012-cap C4'!B79+'2012-cap C5'!B79+'2012-cap C6'!B79+'2012-cap C7'!B79+#REF!+#REF!+#REF!</f>
        <v>#REF!</v>
      </c>
      <c r="C78" s="12" t="e">
        <f>'2012-cap C1'!G80+#REF!+'2012 -cap C3'!C79+'2012-cap C4'!C79+'2012-cap C5'!C79+'2012-cap C6'!C79+'2012-cap C7'!C79+#REF!+#REF!+#REF!</f>
        <v>#REF!</v>
      </c>
      <c r="D78" s="12" t="e">
        <f>'2012-cap C1'!#REF!+#REF!+'2012 -cap C3'!D79+'2012-cap C4'!D79+'2012-cap C5'!E79+'2012-cap C6'!D79+'2012-cap C7'!D79+#REF!+#REF!+#REF!</f>
        <v>#REF!</v>
      </c>
      <c r="E78" s="12" t="e">
        <f>'2012-cap C1'!#REF!+#REF!+'2012 -cap C3'!E79+'2012-cap C4'!E79+'2012-cap C5'!F79+'2012-cap C6'!E79+'2012-cap C7'!E79+#REF!+#REF!+#REF!</f>
        <v>#REF!</v>
      </c>
      <c r="F78" s="12" t="e">
        <f>'2012-cap C1'!#REF!+#REF!+'2012 -cap C3'!F79+'2012-cap C4'!F79+'2012-cap C5'!G79+'2012-cap C6'!F79+'2012-cap C7'!F79+#REF!+#REF!+#REF!</f>
        <v>#REF!</v>
      </c>
      <c r="G78" s="12" t="e">
        <f>'2012-cap C1'!#REF!+#REF!+'2012 -cap C3'!G79+'2012-cap C4'!G79+'2012-cap C5'!H79+'2012-cap C6'!G79+'2012-cap C7'!G79+#REF!+#REF!+#REF!</f>
        <v>#REF!</v>
      </c>
      <c r="H78" s="12" t="e">
        <f>'2012-cap C1'!#REF!+#REF!+'2012 -cap C3'!#REF!+'2012-cap C4'!H79+'2012-cap C5'!#REF!+'2012-cap C6'!H79+'2012-cap C7'!H79+#REF!+#REF!+#REF!</f>
        <v>#REF!</v>
      </c>
    </row>
    <row r="79" spans="1:8" x14ac:dyDescent="0.2">
      <c r="A79" s="20" t="s">
        <v>71</v>
      </c>
      <c r="B79" s="12" t="e">
        <f>'2012-cap C1'!F81+#REF!+'2012 -cap C3'!B80+'2012-cap C4'!B80+'2012-cap C5'!B80+'2012-cap C6'!B80+'2012-cap C7'!B80+#REF!+#REF!+#REF!</f>
        <v>#REF!</v>
      </c>
      <c r="C79" s="12" t="e">
        <f>'2012-cap C1'!G81+#REF!+'2012 -cap C3'!C80+'2012-cap C4'!C80+'2012-cap C5'!C80+'2012-cap C6'!C80+'2012-cap C7'!C80+#REF!+#REF!+#REF!</f>
        <v>#REF!</v>
      </c>
      <c r="D79" s="12" t="e">
        <f>'2012-cap C1'!#REF!+#REF!+'2012 -cap C3'!D80+'2012-cap C4'!D80+'2012-cap C5'!E80+'2012-cap C6'!D80+'2012-cap C7'!D80+#REF!+#REF!+#REF!</f>
        <v>#REF!</v>
      </c>
      <c r="E79" s="12" t="e">
        <f>'2012-cap C1'!#REF!+#REF!+'2012 -cap C3'!E80+'2012-cap C4'!E80+'2012-cap C5'!F80+'2012-cap C6'!E80+'2012-cap C7'!E80+#REF!+#REF!+#REF!</f>
        <v>#REF!</v>
      </c>
      <c r="F79" s="12" t="e">
        <f>'2012-cap C1'!#REF!+#REF!+'2012 -cap C3'!F80+'2012-cap C4'!F80+'2012-cap C5'!G80+'2012-cap C6'!F80+'2012-cap C7'!F80+#REF!+#REF!+#REF!</f>
        <v>#REF!</v>
      </c>
      <c r="G79" s="12" t="e">
        <f>'2012-cap C1'!#REF!+#REF!+'2012 -cap C3'!G80+'2012-cap C4'!G80+'2012-cap C5'!H80+'2012-cap C6'!G80+'2012-cap C7'!G80+#REF!+#REF!+#REF!</f>
        <v>#REF!</v>
      </c>
      <c r="H79" s="12" t="e">
        <f>'2012-cap C1'!#REF!+#REF!+'2012 -cap C3'!#REF!+'2012-cap C4'!H80+'2012-cap C5'!#REF!+'2012-cap C6'!H80+'2012-cap C7'!H80+#REF!+#REF!+#REF!</f>
        <v>#REF!</v>
      </c>
    </row>
    <row r="80" spans="1:8" x14ac:dyDescent="0.2">
      <c r="A80" s="20" t="s">
        <v>73</v>
      </c>
      <c r="B80" s="12" t="e">
        <f>'2012-cap C1'!F82+#REF!+'2012 -cap C3'!B81+'2012-cap C4'!B81+'2012-cap C5'!B81+'2012-cap C6'!B81+'2012-cap C7'!B81+#REF!+#REF!+#REF!</f>
        <v>#REF!</v>
      </c>
      <c r="C80" s="12" t="e">
        <f>'2012-cap C1'!G82+#REF!+'2012 -cap C3'!C81+'2012-cap C4'!C81+'2012-cap C5'!C81+'2012-cap C6'!C81+'2012-cap C7'!C81+#REF!+#REF!+#REF!</f>
        <v>#REF!</v>
      </c>
      <c r="D80" s="12" t="e">
        <f>'2012-cap C1'!#REF!+#REF!+'2012 -cap C3'!D81+'2012-cap C4'!D81+'2012-cap C5'!E81+'2012-cap C6'!D81+'2012-cap C7'!D81+#REF!+#REF!+#REF!</f>
        <v>#REF!</v>
      </c>
      <c r="E80" s="12" t="e">
        <f>'2012-cap C1'!#REF!+#REF!+'2012 -cap C3'!E81+'2012-cap C4'!E81+'2012-cap C5'!F81+'2012-cap C6'!E81+'2012-cap C7'!E81+#REF!+#REF!+#REF!</f>
        <v>#REF!</v>
      </c>
      <c r="F80" s="12" t="e">
        <f>'2012-cap C1'!#REF!+#REF!+'2012 -cap C3'!F81+'2012-cap C4'!F81+'2012-cap C5'!G81+'2012-cap C6'!F81+'2012-cap C7'!F81+#REF!+#REF!+#REF!</f>
        <v>#REF!</v>
      </c>
      <c r="G80" s="12" t="e">
        <f>'2012-cap C1'!#REF!+#REF!+'2012 -cap C3'!G81+'2012-cap C4'!G81+'2012-cap C5'!H81+'2012-cap C6'!G81+'2012-cap C7'!G81+#REF!+#REF!+#REF!</f>
        <v>#REF!</v>
      </c>
      <c r="H80" s="12" t="e">
        <f>'2012-cap C1'!#REF!+#REF!+'2012 -cap C3'!#REF!+'2012-cap C4'!H81+'2012-cap C5'!#REF!+'2012-cap C6'!H81+'2012-cap C7'!H81+#REF!+#REF!+#REF!</f>
        <v>#REF!</v>
      </c>
    </row>
    <row r="81" spans="1:8" x14ac:dyDescent="0.2">
      <c r="A81" s="20" t="s">
        <v>72</v>
      </c>
      <c r="B81" s="12" t="e">
        <f>'2012-cap C1'!F83+#REF!+'2012 -cap C3'!B82+'2012-cap C4'!B82+'2012-cap C5'!B82+'2012-cap C6'!B82+'2012-cap C7'!B82+#REF!+#REF!+#REF!</f>
        <v>#REF!</v>
      </c>
      <c r="C81" s="12" t="e">
        <f>'2012-cap C1'!G83+#REF!+'2012 -cap C3'!C82+'2012-cap C4'!C82+'2012-cap C5'!C82+'2012-cap C6'!C82+'2012-cap C7'!C82+#REF!+#REF!+#REF!</f>
        <v>#REF!</v>
      </c>
      <c r="D81" s="12" t="e">
        <f>'2012-cap C1'!#REF!+#REF!+'2012 -cap C3'!D82+'2012-cap C4'!D82+'2012-cap C5'!E82+'2012-cap C6'!D82+'2012-cap C7'!D82+#REF!+#REF!+#REF!</f>
        <v>#REF!</v>
      </c>
      <c r="E81" s="12" t="e">
        <f>'2012-cap C1'!#REF!+#REF!+'2012 -cap C3'!E82+'2012-cap C4'!E82+'2012-cap C5'!F82+'2012-cap C6'!E82+'2012-cap C7'!E82+#REF!+#REF!+#REF!</f>
        <v>#REF!</v>
      </c>
      <c r="F81" s="12" t="e">
        <f>'2012-cap C1'!#REF!+#REF!+'2012 -cap C3'!F82+'2012-cap C4'!F82+'2012-cap C5'!G82+'2012-cap C6'!F82+'2012-cap C7'!F82+#REF!+#REF!+#REF!</f>
        <v>#REF!</v>
      </c>
      <c r="G81" s="12" t="e">
        <f>'2012-cap C1'!#REF!+#REF!+'2012 -cap C3'!G82+'2012-cap C4'!G82+'2012-cap C5'!H82+'2012-cap C6'!G82+'2012-cap C7'!G82+#REF!+#REF!+#REF!</f>
        <v>#REF!</v>
      </c>
      <c r="H81" s="12" t="e">
        <f>'2012-cap C1'!#REF!+#REF!+'2012 -cap C3'!#REF!+'2012-cap C4'!H82+'2012-cap C5'!#REF!+'2012-cap C6'!H82+'2012-cap C7'!H82+#REF!+#REF!+#REF!</f>
        <v>#REF!</v>
      </c>
    </row>
    <row r="82" spans="1:8" x14ac:dyDescent="0.2">
      <c r="A82" s="20" t="s">
        <v>74</v>
      </c>
      <c r="B82" s="12" t="e">
        <f>'2012-cap C1'!F84+#REF!+'2012 -cap C3'!B83+'2012-cap C4'!B83+'2012-cap C5'!B83+'2012-cap C6'!B83+'2012-cap C7'!B83+#REF!+#REF!+#REF!</f>
        <v>#REF!</v>
      </c>
      <c r="C82" s="12" t="e">
        <f>'2012-cap C1'!G84+#REF!+'2012 -cap C3'!C83+'2012-cap C4'!C83+'2012-cap C5'!C83+'2012-cap C6'!C83+'2012-cap C7'!C83+#REF!+#REF!+#REF!</f>
        <v>#REF!</v>
      </c>
      <c r="D82" s="12" t="e">
        <f>'2012-cap C1'!#REF!+#REF!+'2012 -cap C3'!D83+'2012-cap C4'!D83+'2012-cap C5'!E83+'2012-cap C6'!D83+'2012-cap C7'!D83+#REF!+#REF!+#REF!</f>
        <v>#REF!</v>
      </c>
      <c r="E82" s="12" t="e">
        <f>'2012-cap C1'!#REF!+#REF!+'2012 -cap C3'!E83+'2012-cap C4'!E83+'2012-cap C5'!F83+'2012-cap C6'!E83+'2012-cap C7'!E83+#REF!+#REF!+#REF!</f>
        <v>#REF!</v>
      </c>
      <c r="F82" s="12" t="e">
        <f>'2012-cap C1'!#REF!+#REF!+'2012 -cap C3'!F83+'2012-cap C4'!F83+'2012-cap C5'!G83+'2012-cap C6'!F83+'2012-cap C7'!F83+#REF!+#REF!+#REF!</f>
        <v>#REF!</v>
      </c>
      <c r="G82" s="12" t="e">
        <f>'2012-cap C1'!#REF!+#REF!+'2012 -cap C3'!G83+'2012-cap C4'!G83+'2012-cap C5'!H83+'2012-cap C6'!G83+'2012-cap C7'!G83+#REF!+#REF!+#REF!</f>
        <v>#REF!</v>
      </c>
      <c r="H82" s="12" t="e">
        <f>'2012-cap C1'!#REF!+#REF!+'2012 -cap C3'!#REF!+'2012-cap C4'!H83+'2012-cap C5'!#REF!+'2012-cap C6'!H83+'2012-cap C7'!H83+#REF!+#REF!+#REF!</f>
        <v>#REF!</v>
      </c>
    </row>
    <row r="83" spans="1:8" x14ac:dyDescent="0.2">
      <c r="A83" s="20" t="s">
        <v>75</v>
      </c>
      <c r="B83" s="12" t="e">
        <f>'2012-cap C1'!F85+#REF!+'2012 -cap C3'!B84+'2012-cap C4'!B84+'2012-cap C5'!B84+'2012-cap C6'!B84+'2012-cap C7'!B84+#REF!+#REF!+#REF!</f>
        <v>#REF!</v>
      </c>
      <c r="C83" s="12" t="e">
        <f>'2012-cap C1'!G85+#REF!+'2012 -cap C3'!C84+'2012-cap C4'!C84+'2012-cap C5'!C84+'2012-cap C6'!C84+'2012-cap C7'!C84+#REF!+#REF!+#REF!</f>
        <v>#REF!</v>
      </c>
      <c r="D83" s="12" t="e">
        <f>'2012-cap C1'!#REF!+#REF!+'2012 -cap C3'!D84+'2012-cap C4'!D84+'2012-cap C5'!E84+'2012-cap C6'!D84+'2012-cap C7'!D84+#REF!+#REF!+#REF!</f>
        <v>#REF!</v>
      </c>
      <c r="E83" s="12" t="e">
        <f>'2012-cap C1'!#REF!+#REF!+'2012 -cap C3'!E84+'2012-cap C4'!E84+'2012-cap C5'!F84+'2012-cap C6'!E84+'2012-cap C7'!E84+#REF!+#REF!+#REF!</f>
        <v>#REF!</v>
      </c>
      <c r="F83" s="12" t="e">
        <f>'2012-cap C1'!#REF!+#REF!+'2012 -cap C3'!F84+'2012-cap C4'!F84+'2012-cap C5'!G84+'2012-cap C6'!F84+'2012-cap C7'!F84+#REF!+#REF!+#REF!</f>
        <v>#REF!</v>
      </c>
      <c r="G83" s="12" t="e">
        <f>'2012-cap C1'!#REF!+#REF!+'2012 -cap C3'!G84+'2012-cap C4'!G84+'2012-cap C5'!H84+'2012-cap C6'!G84+'2012-cap C7'!G84+#REF!+#REF!+#REF!</f>
        <v>#REF!</v>
      </c>
      <c r="H83" s="12" t="e">
        <f>'2012-cap C1'!#REF!+#REF!+'2012 -cap C3'!#REF!+'2012-cap C4'!H84+'2012-cap C5'!#REF!+'2012-cap C6'!H84+'2012-cap C7'!H84+#REF!+#REF!+#REF!</f>
        <v>#REF!</v>
      </c>
    </row>
    <row r="84" spans="1:8" x14ac:dyDescent="0.2">
      <c r="A84" s="20" t="s">
        <v>80</v>
      </c>
      <c r="B84" s="12" t="e">
        <f>'2012-cap C1'!F86+#REF!+'2012 -cap C3'!B85+'2012-cap C4'!B85+'2012-cap C5'!B85+'2012-cap C6'!B85+'2012-cap C7'!B85+#REF!+#REF!+#REF!</f>
        <v>#REF!</v>
      </c>
      <c r="C84" s="12" t="e">
        <f>'2012-cap C1'!G86+#REF!+'2012 -cap C3'!C85+'2012-cap C4'!C85+'2012-cap C5'!C85+'2012-cap C6'!C85+'2012-cap C7'!C85+#REF!+#REF!+#REF!</f>
        <v>#REF!</v>
      </c>
      <c r="D84" s="12" t="e">
        <f>'2012-cap C1'!#REF!+#REF!+'2012 -cap C3'!D85+'2012-cap C4'!D85+'2012-cap C5'!E85+'2012-cap C6'!D85+'2012-cap C7'!D85+#REF!+#REF!+#REF!</f>
        <v>#REF!</v>
      </c>
      <c r="E84" s="12" t="e">
        <f>'2012-cap C1'!#REF!+#REF!+'2012 -cap C3'!E85+'2012-cap C4'!E85+'2012-cap C5'!F85+'2012-cap C6'!E85+'2012-cap C7'!E85+#REF!+#REF!+#REF!</f>
        <v>#REF!</v>
      </c>
      <c r="F84" s="12" t="e">
        <f>'2012-cap C1'!#REF!+#REF!+'2012 -cap C3'!F85+'2012-cap C4'!F85+'2012-cap C5'!G85+'2012-cap C6'!F85+'2012-cap C7'!F85+#REF!+#REF!+#REF!</f>
        <v>#REF!</v>
      </c>
      <c r="G84" s="12" t="e">
        <f>'2012-cap C1'!#REF!+#REF!+'2012 -cap C3'!G85+'2012-cap C4'!G85+'2012-cap C5'!H85+'2012-cap C6'!G85+'2012-cap C7'!G85+#REF!+#REF!+#REF!</f>
        <v>#REF!</v>
      </c>
      <c r="H84" s="12" t="e">
        <f>'2012-cap C1'!#REF!+#REF!+'2012 -cap C3'!#REF!+'2012-cap C4'!H85+'2012-cap C5'!#REF!+'2012-cap C6'!H85+'2012-cap C7'!H85+#REF!+#REF!+#REF!</f>
        <v>#REF!</v>
      </c>
    </row>
    <row r="85" spans="1:8" x14ac:dyDescent="0.2">
      <c r="A85" s="20" t="s">
        <v>81</v>
      </c>
      <c r="B85" s="12" t="e">
        <f>'2012-cap C1'!F87+#REF!+'2012 -cap C3'!B86+'2012-cap C4'!B86+'2012-cap C5'!B86+'2012-cap C6'!B86+'2012-cap C7'!B86+#REF!+#REF!+#REF!</f>
        <v>#REF!</v>
      </c>
      <c r="C85" s="12" t="e">
        <f>'2012-cap C1'!G87+#REF!+'2012 -cap C3'!C86+'2012-cap C4'!C86+'2012-cap C5'!C86+'2012-cap C6'!C86+'2012-cap C7'!C86+#REF!+#REF!+#REF!</f>
        <v>#REF!</v>
      </c>
      <c r="D85" s="12" t="e">
        <f>'2012-cap C1'!#REF!+#REF!+'2012 -cap C3'!D86+'2012-cap C4'!D86+'2012-cap C5'!E86+'2012-cap C6'!D86+'2012-cap C7'!D86+#REF!+#REF!+#REF!</f>
        <v>#REF!</v>
      </c>
      <c r="E85" s="12" t="e">
        <f>'2012-cap C1'!#REF!+#REF!+'2012 -cap C3'!E86+'2012-cap C4'!E86+'2012-cap C5'!F86+'2012-cap C6'!E86+'2012-cap C7'!E86+#REF!+#REF!+#REF!</f>
        <v>#REF!</v>
      </c>
      <c r="F85" s="12" t="e">
        <f>'2012-cap C1'!#REF!+#REF!+'2012 -cap C3'!F86+'2012-cap C4'!F86+'2012-cap C5'!G86+'2012-cap C6'!F86+'2012-cap C7'!F86+#REF!+#REF!+#REF!</f>
        <v>#REF!</v>
      </c>
      <c r="G85" s="12" t="e">
        <f>'2012-cap C1'!#REF!+#REF!+'2012 -cap C3'!G86+'2012-cap C4'!G86+'2012-cap C5'!H86+'2012-cap C6'!G86+'2012-cap C7'!G86+#REF!+#REF!+#REF!</f>
        <v>#REF!</v>
      </c>
      <c r="H85" s="12" t="e">
        <f>'2012-cap C1'!#REF!+#REF!+'2012 -cap C3'!#REF!+'2012-cap C4'!H86+'2012-cap C5'!#REF!+'2012-cap C6'!H86+'2012-cap C7'!H86+#REF!+#REF!+#REF!</f>
        <v>#REF!</v>
      </c>
    </row>
    <row r="86" spans="1:8" x14ac:dyDescent="0.2">
      <c r="A86" s="20" t="s">
        <v>76</v>
      </c>
      <c r="B86" s="12" t="e">
        <f>'2012-cap C1'!F88+#REF!+'2012 -cap C3'!B87+'2012-cap C4'!B87+'2012-cap C5'!B87+'2012-cap C6'!B87+'2012-cap C7'!B87+#REF!+#REF!+#REF!</f>
        <v>#REF!</v>
      </c>
      <c r="C86" s="12" t="e">
        <f>'2012-cap C1'!G88+#REF!+'2012 -cap C3'!C87+'2012-cap C4'!C87+'2012-cap C5'!C87+'2012-cap C6'!C87+'2012-cap C7'!C87+#REF!+#REF!+#REF!</f>
        <v>#REF!</v>
      </c>
      <c r="D86" s="12" t="e">
        <f>'2012-cap C1'!#REF!+#REF!+'2012 -cap C3'!D87+'2012-cap C4'!D87+'2012-cap C5'!E87+'2012-cap C6'!D87+'2012-cap C7'!D87+#REF!+#REF!+#REF!</f>
        <v>#REF!</v>
      </c>
      <c r="E86" s="12" t="e">
        <f>'2012-cap C1'!#REF!+#REF!+'2012 -cap C3'!E87+'2012-cap C4'!E87+'2012-cap C5'!F87+'2012-cap C6'!E87+'2012-cap C7'!E87+#REF!+#REF!+#REF!</f>
        <v>#REF!</v>
      </c>
      <c r="F86" s="12" t="e">
        <f>'2012-cap C1'!#REF!+#REF!+'2012 -cap C3'!F87+'2012-cap C4'!F87+'2012-cap C5'!G87+'2012-cap C6'!F87+'2012-cap C7'!F87+#REF!+#REF!+#REF!</f>
        <v>#REF!</v>
      </c>
      <c r="G86" s="12" t="e">
        <f>'2012-cap C1'!#REF!+#REF!+'2012 -cap C3'!G87+'2012-cap C4'!G87+'2012-cap C5'!H87+'2012-cap C6'!G87+'2012-cap C7'!G87+#REF!+#REF!+#REF!</f>
        <v>#REF!</v>
      </c>
      <c r="H86" s="12" t="e">
        <f>'2012-cap C1'!#REF!+#REF!+'2012 -cap C3'!#REF!+'2012-cap C4'!H87+'2012-cap C5'!#REF!+'2012-cap C6'!H87+'2012-cap C7'!H87+#REF!+#REF!+#REF!</f>
        <v>#REF!</v>
      </c>
    </row>
    <row r="87" spans="1:8" x14ac:dyDescent="0.2">
      <c r="A87" s="20" t="s">
        <v>79</v>
      </c>
      <c r="B87" s="12" t="e">
        <f>'2012-cap C1'!F89+#REF!+'2012 -cap C3'!B88+'2012-cap C4'!B88+'2012-cap C5'!B88+'2012-cap C6'!B88+'2012-cap C7'!B88+#REF!+#REF!+#REF!</f>
        <v>#REF!</v>
      </c>
      <c r="C87" s="12" t="e">
        <f>'2012-cap C1'!G89+#REF!+'2012 -cap C3'!C88+'2012-cap C4'!C88+'2012-cap C5'!C88+'2012-cap C6'!C88+'2012-cap C7'!C88+#REF!+#REF!+#REF!</f>
        <v>#REF!</v>
      </c>
      <c r="D87" s="12" t="e">
        <f>'2012-cap C1'!#REF!+#REF!+'2012 -cap C3'!D88+'2012-cap C4'!D88+'2012-cap C5'!E88+'2012-cap C6'!D88+'2012-cap C7'!D88+#REF!+#REF!+#REF!</f>
        <v>#REF!</v>
      </c>
      <c r="E87" s="12" t="e">
        <f>'2012-cap C1'!#REF!+#REF!+'2012 -cap C3'!E88+'2012-cap C4'!E88+'2012-cap C5'!F88+'2012-cap C6'!E88+'2012-cap C7'!E88+#REF!+#REF!+#REF!</f>
        <v>#REF!</v>
      </c>
      <c r="F87" s="12" t="e">
        <f>'2012-cap C1'!#REF!+#REF!+'2012 -cap C3'!F88+'2012-cap C4'!F88+'2012-cap C5'!G88+'2012-cap C6'!F88+'2012-cap C7'!F88+#REF!+#REF!+#REF!</f>
        <v>#REF!</v>
      </c>
      <c r="G87" s="12" t="e">
        <f>'2012-cap C1'!#REF!+#REF!+'2012 -cap C3'!G88+'2012-cap C4'!G88+'2012-cap C5'!H88+'2012-cap C6'!G88+'2012-cap C7'!G88+#REF!+#REF!+#REF!</f>
        <v>#REF!</v>
      </c>
      <c r="H87" s="12" t="e">
        <f>'2012-cap C1'!#REF!+#REF!+'2012 -cap C3'!#REF!+'2012-cap C4'!H88+'2012-cap C5'!#REF!+'2012-cap C6'!H88+'2012-cap C7'!H88+#REF!+#REF!+#REF!</f>
        <v>#REF!</v>
      </c>
    </row>
    <row r="88" spans="1:8" x14ac:dyDescent="0.2">
      <c r="A88" s="20" t="s">
        <v>77</v>
      </c>
      <c r="B88" s="12" t="e">
        <f>'2012-cap C1'!F90+#REF!+'2012 -cap C3'!B89+'2012-cap C4'!B89+'2012-cap C5'!B89+'2012-cap C6'!B89+'2012-cap C7'!B89+#REF!+#REF!+#REF!</f>
        <v>#REF!</v>
      </c>
      <c r="C88" s="12" t="e">
        <f>'2012-cap C1'!G90+#REF!+'2012 -cap C3'!C89+'2012-cap C4'!C89+'2012-cap C5'!C89+'2012-cap C6'!C89+'2012-cap C7'!C89+#REF!+#REF!+#REF!</f>
        <v>#REF!</v>
      </c>
      <c r="D88" s="12" t="e">
        <f>'2012-cap C1'!#REF!+#REF!+'2012 -cap C3'!D89+'2012-cap C4'!D89+'2012-cap C5'!E89+'2012-cap C6'!D89+'2012-cap C7'!D89+#REF!+#REF!+#REF!</f>
        <v>#REF!</v>
      </c>
      <c r="E88" s="12" t="e">
        <f>'2012-cap C1'!#REF!+#REF!+'2012 -cap C3'!E89+'2012-cap C4'!E89+'2012-cap C5'!F89+'2012-cap C6'!E89+'2012-cap C7'!E89+#REF!+#REF!+#REF!</f>
        <v>#REF!</v>
      </c>
      <c r="F88" s="12" t="e">
        <f>'2012-cap C1'!#REF!+#REF!+'2012 -cap C3'!F89+'2012-cap C4'!F89+'2012-cap C5'!G89+'2012-cap C6'!F89+'2012-cap C7'!F89+#REF!+#REF!+#REF!</f>
        <v>#REF!</v>
      </c>
      <c r="G88" s="12" t="e">
        <f>'2012-cap C1'!#REF!+#REF!+'2012 -cap C3'!G89+'2012-cap C4'!G89+'2012-cap C5'!H89+'2012-cap C6'!G89+'2012-cap C7'!G89+#REF!+#REF!+#REF!</f>
        <v>#REF!</v>
      </c>
      <c r="H88" s="12" t="e">
        <f>'2012-cap C1'!#REF!+#REF!+'2012 -cap C3'!#REF!+'2012-cap C4'!H89+'2012-cap C5'!#REF!+'2012-cap C6'!H89+'2012-cap C7'!H89+#REF!+#REF!+#REF!</f>
        <v>#REF!</v>
      </c>
    </row>
    <row r="89" spans="1:8" x14ac:dyDescent="0.2">
      <c r="A89" s="20" t="s">
        <v>82</v>
      </c>
      <c r="B89" s="12" t="e">
        <f>'2012-cap C1'!F91+#REF!+'2012 -cap C3'!B90+'2012-cap C4'!B90+'2012-cap C5'!B90+'2012-cap C6'!B90+'2012-cap C7'!B90+#REF!+#REF!+#REF!</f>
        <v>#REF!</v>
      </c>
      <c r="C89" s="12" t="e">
        <f>'2012-cap C1'!G91+#REF!+'2012 -cap C3'!C90+'2012-cap C4'!C90+'2012-cap C5'!C90+'2012-cap C6'!C90+'2012-cap C7'!C90+#REF!+#REF!+#REF!</f>
        <v>#REF!</v>
      </c>
      <c r="D89" s="12" t="e">
        <f>'2012-cap C1'!#REF!+#REF!+'2012 -cap C3'!D90+'2012-cap C4'!D90+'2012-cap C5'!E90+'2012-cap C6'!D90+'2012-cap C7'!D90+#REF!+#REF!+#REF!</f>
        <v>#REF!</v>
      </c>
      <c r="E89" s="12" t="e">
        <f>'2012-cap C1'!#REF!+#REF!+'2012 -cap C3'!E90+'2012-cap C4'!E90+'2012-cap C5'!F90+'2012-cap C6'!E90+'2012-cap C7'!E90+#REF!+#REF!+#REF!</f>
        <v>#REF!</v>
      </c>
      <c r="F89" s="12" t="e">
        <f>'2012-cap C1'!#REF!+#REF!+'2012 -cap C3'!F90+'2012-cap C4'!F90+'2012-cap C5'!G90+'2012-cap C6'!F90+'2012-cap C7'!F90+#REF!+#REF!+#REF!</f>
        <v>#REF!</v>
      </c>
      <c r="G89" s="12" t="e">
        <f>'2012-cap C1'!#REF!+#REF!+'2012 -cap C3'!G90+'2012-cap C4'!G90+'2012-cap C5'!H90+'2012-cap C6'!G90+'2012-cap C7'!G90+#REF!+#REF!+#REF!</f>
        <v>#REF!</v>
      </c>
      <c r="H89" s="12" t="e">
        <f>'2012-cap C1'!#REF!+#REF!+'2012 -cap C3'!#REF!+'2012-cap C4'!H90+'2012-cap C5'!#REF!+'2012-cap C6'!H90+'2012-cap C7'!H90+#REF!+#REF!+#REF!</f>
        <v>#REF!</v>
      </c>
    </row>
    <row r="90" spans="1:8" x14ac:dyDescent="0.2">
      <c r="A90" s="20" t="s">
        <v>83</v>
      </c>
      <c r="B90" s="12" t="e">
        <f>'2012-cap C1'!F92+#REF!+'2012 -cap C3'!B91+'2012-cap C4'!B91+'2012-cap C5'!B91+'2012-cap C6'!B91+'2012-cap C7'!B91+#REF!+#REF!+#REF!</f>
        <v>#REF!</v>
      </c>
      <c r="C90" s="12" t="e">
        <f>'2012-cap C1'!G92+#REF!+'2012 -cap C3'!C91+'2012-cap C4'!C91+'2012-cap C5'!C91+'2012-cap C6'!C91+'2012-cap C7'!C91+#REF!+#REF!+#REF!</f>
        <v>#REF!</v>
      </c>
      <c r="D90" s="12" t="e">
        <f>'2012-cap C1'!#REF!+#REF!+'2012 -cap C3'!D91+'2012-cap C4'!D91+'2012-cap C5'!E91+'2012-cap C6'!D91+'2012-cap C7'!D91+#REF!+#REF!+#REF!</f>
        <v>#REF!</v>
      </c>
      <c r="E90" s="12" t="e">
        <f>'2012-cap C1'!#REF!+#REF!+'2012 -cap C3'!E91+'2012-cap C4'!E91+'2012-cap C5'!F91+'2012-cap C6'!E91+'2012-cap C7'!E91+#REF!+#REF!+#REF!</f>
        <v>#REF!</v>
      </c>
      <c r="F90" s="12" t="e">
        <f>'2012-cap C1'!#REF!+#REF!+'2012 -cap C3'!F91+'2012-cap C4'!F91+'2012-cap C5'!G91+'2012-cap C6'!F91+'2012-cap C7'!F91+#REF!+#REF!+#REF!</f>
        <v>#REF!</v>
      </c>
      <c r="G90" s="12" t="e">
        <f>'2012-cap C1'!#REF!+#REF!+'2012 -cap C3'!G91+'2012-cap C4'!G91+'2012-cap C5'!H91+'2012-cap C6'!G91+'2012-cap C7'!G91+#REF!+#REF!+#REF!</f>
        <v>#REF!</v>
      </c>
      <c r="H90" s="12" t="e">
        <f>'2012-cap C1'!#REF!+#REF!+'2012 -cap C3'!#REF!+'2012-cap C4'!H91+'2012-cap C5'!#REF!+'2012-cap C6'!H91+'2012-cap C7'!H91+#REF!+#REF!+#REF!</f>
        <v>#REF!</v>
      </c>
    </row>
    <row r="91" spans="1:8" x14ac:dyDescent="0.2">
      <c r="A91" s="20" t="s">
        <v>86</v>
      </c>
      <c r="B91" s="12" t="e">
        <f>'2012-cap C1'!F93+#REF!+'2012 -cap C3'!B92+'2012-cap C4'!B92+'2012-cap C5'!B92+'2012-cap C6'!B92+'2012-cap C7'!B92+#REF!+#REF!+#REF!</f>
        <v>#REF!</v>
      </c>
      <c r="C91" s="12" t="e">
        <f>'2012-cap C1'!G93+#REF!+'2012 -cap C3'!C92+'2012-cap C4'!C92+'2012-cap C5'!C92+'2012-cap C6'!C92+'2012-cap C7'!C92+#REF!+#REF!+#REF!</f>
        <v>#REF!</v>
      </c>
      <c r="D91" s="12" t="e">
        <f>'2012-cap C1'!#REF!+#REF!+'2012 -cap C3'!D92+'2012-cap C4'!D92+'2012-cap C5'!E92+'2012-cap C6'!D92+'2012-cap C7'!D92+#REF!+#REF!+#REF!</f>
        <v>#REF!</v>
      </c>
      <c r="E91" s="12" t="e">
        <f>'2012-cap C1'!#REF!+#REF!+'2012 -cap C3'!E92+'2012-cap C4'!E92+'2012-cap C5'!F92+'2012-cap C6'!E92+'2012-cap C7'!E92+#REF!+#REF!+#REF!</f>
        <v>#REF!</v>
      </c>
      <c r="F91" s="12" t="e">
        <f>'2012-cap C1'!#REF!+#REF!+'2012 -cap C3'!F92+'2012-cap C4'!F92+'2012-cap C5'!G92+'2012-cap C6'!F92+'2012-cap C7'!F92+#REF!+#REF!+#REF!</f>
        <v>#REF!</v>
      </c>
      <c r="G91" s="12" t="e">
        <f>'2012-cap C1'!#REF!+#REF!+'2012 -cap C3'!G92+'2012-cap C4'!G92+'2012-cap C5'!H92+'2012-cap C6'!G92+'2012-cap C7'!G92+#REF!+#REF!+#REF!</f>
        <v>#REF!</v>
      </c>
      <c r="H91" s="12" t="e">
        <f>'2012-cap C1'!#REF!+#REF!+'2012 -cap C3'!#REF!+'2012-cap C4'!H92+'2012-cap C5'!#REF!+'2012-cap C6'!H92+'2012-cap C7'!H92+#REF!+#REF!+#REF!</f>
        <v>#REF!</v>
      </c>
    </row>
    <row r="92" spans="1:8" x14ac:dyDescent="0.2">
      <c r="A92" s="20" t="s">
        <v>84</v>
      </c>
      <c r="B92" s="12" t="e">
        <f>'2012-cap C1'!F94+#REF!+'2012 -cap C3'!B93+'2012-cap C4'!B93+'2012-cap C5'!B93+'2012-cap C6'!B93+'2012-cap C7'!B93+#REF!+#REF!+#REF!</f>
        <v>#REF!</v>
      </c>
      <c r="C92" s="12" t="e">
        <f>'2012-cap C1'!G94+#REF!+'2012 -cap C3'!C93+'2012-cap C4'!C93+'2012-cap C5'!C93+'2012-cap C6'!C93+'2012-cap C7'!C93+#REF!+#REF!+#REF!</f>
        <v>#REF!</v>
      </c>
      <c r="D92" s="12" t="e">
        <f>'2012-cap C1'!#REF!+#REF!+'2012 -cap C3'!D93+'2012-cap C4'!D93+'2012-cap C5'!E93+'2012-cap C6'!D93+'2012-cap C7'!D93+#REF!+#REF!+#REF!</f>
        <v>#REF!</v>
      </c>
      <c r="E92" s="12" t="e">
        <f>'2012-cap C1'!#REF!+#REF!+'2012 -cap C3'!E93+'2012-cap C4'!E93+'2012-cap C5'!F93+'2012-cap C6'!E93+'2012-cap C7'!E93+#REF!+#REF!+#REF!</f>
        <v>#REF!</v>
      </c>
      <c r="F92" s="12" t="e">
        <f>'2012-cap C1'!#REF!+#REF!+'2012 -cap C3'!F93+'2012-cap C4'!F93+'2012-cap C5'!G93+'2012-cap C6'!F93+'2012-cap C7'!F93+#REF!+#REF!+#REF!</f>
        <v>#REF!</v>
      </c>
      <c r="G92" s="12" t="e">
        <f>'2012-cap C1'!#REF!+#REF!+'2012 -cap C3'!G93+'2012-cap C4'!G93+'2012-cap C5'!H93+'2012-cap C6'!G93+'2012-cap C7'!G93+#REF!+#REF!+#REF!</f>
        <v>#REF!</v>
      </c>
      <c r="H92" s="12" t="e">
        <f>'2012-cap C1'!#REF!+#REF!+'2012 -cap C3'!#REF!+'2012-cap C4'!H93+'2012-cap C5'!#REF!+'2012-cap C6'!H93+'2012-cap C7'!H93+#REF!+#REF!+#REF!</f>
        <v>#REF!</v>
      </c>
    </row>
    <row r="93" spans="1:8" x14ac:dyDescent="0.2">
      <c r="A93" s="20" t="s">
        <v>85</v>
      </c>
      <c r="B93" s="12" t="e">
        <f>'2012-cap C1'!F95+#REF!+'2012 -cap C3'!B94+'2012-cap C4'!B94+'2012-cap C5'!B94+'2012-cap C6'!B94+'2012-cap C7'!B94+#REF!+#REF!+#REF!</f>
        <v>#REF!</v>
      </c>
      <c r="C93" s="12" t="e">
        <f>'2012-cap C1'!G95+#REF!+'2012 -cap C3'!C94+'2012-cap C4'!C94+'2012-cap C5'!C94+'2012-cap C6'!C94+'2012-cap C7'!C94+#REF!+#REF!+#REF!</f>
        <v>#REF!</v>
      </c>
      <c r="D93" s="12" t="e">
        <f>'2012-cap C1'!#REF!+#REF!+'2012 -cap C3'!D94+'2012-cap C4'!D94+'2012-cap C5'!E94+'2012-cap C6'!D94+'2012-cap C7'!D94+#REF!+#REF!+#REF!</f>
        <v>#REF!</v>
      </c>
      <c r="E93" s="12" t="e">
        <f>'2012-cap C1'!#REF!+#REF!+'2012 -cap C3'!E94+'2012-cap C4'!E94+'2012-cap C5'!F94+'2012-cap C6'!E94+'2012-cap C7'!E94+#REF!+#REF!+#REF!</f>
        <v>#REF!</v>
      </c>
      <c r="F93" s="12" t="e">
        <f>'2012-cap C1'!#REF!+#REF!+'2012 -cap C3'!F94+'2012-cap C4'!F94+'2012-cap C5'!G94+'2012-cap C6'!F94+'2012-cap C7'!F94+#REF!+#REF!+#REF!</f>
        <v>#REF!</v>
      </c>
      <c r="G93" s="12" t="e">
        <f>'2012-cap C1'!#REF!+#REF!+'2012 -cap C3'!G94+'2012-cap C4'!G94+'2012-cap C5'!H94+'2012-cap C6'!G94+'2012-cap C7'!G94+#REF!+#REF!+#REF!</f>
        <v>#REF!</v>
      </c>
      <c r="H93" s="12" t="e">
        <f>'2012-cap C1'!#REF!+#REF!+'2012 -cap C3'!#REF!+'2012-cap C4'!H94+'2012-cap C5'!#REF!+'2012-cap C6'!H94+'2012-cap C7'!H94+#REF!+#REF!+#REF!</f>
        <v>#REF!</v>
      </c>
    </row>
    <row r="94" spans="1:8" x14ac:dyDescent="0.2">
      <c r="A94" s="20" t="s">
        <v>88</v>
      </c>
      <c r="B94" s="12" t="e">
        <f>'2012-cap C1'!F97+#REF!+'2012 -cap C3'!B95+'2012-cap C4'!B95+'2012-cap C5'!B95+'2012-cap C6'!B95+'2012-cap C7'!B95+#REF!+#REF!+#REF!</f>
        <v>#REF!</v>
      </c>
      <c r="C94" s="12" t="e">
        <f>'2012-cap C1'!G97+#REF!+'2012 -cap C3'!C95+'2012-cap C4'!C95+'2012-cap C5'!C95+'2012-cap C6'!C95+'2012-cap C7'!C95+#REF!+#REF!+#REF!</f>
        <v>#REF!</v>
      </c>
      <c r="D94" s="12" t="e">
        <f>'2012-cap C1'!#REF!+#REF!+'2012 -cap C3'!D95+'2012-cap C4'!D95+'2012-cap C5'!E95+'2012-cap C6'!D95+'2012-cap C7'!D95+#REF!+#REF!+#REF!</f>
        <v>#REF!</v>
      </c>
      <c r="E94" s="12" t="e">
        <f>'2012-cap C1'!#REF!+#REF!+'2012 -cap C3'!E95+'2012-cap C4'!E95+'2012-cap C5'!F95+'2012-cap C6'!E95+'2012-cap C7'!E95+#REF!+#REF!+#REF!</f>
        <v>#REF!</v>
      </c>
      <c r="F94" s="12" t="e">
        <f>'2012-cap C1'!#REF!+#REF!+'2012 -cap C3'!F95+'2012-cap C4'!F95+'2012-cap C5'!G95+'2012-cap C6'!F95+'2012-cap C7'!F95+#REF!+#REF!+#REF!</f>
        <v>#REF!</v>
      </c>
      <c r="G94" s="12" t="e">
        <f>'2012-cap C1'!#REF!+#REF!+'2012 -cap C3'!G95+'2012-cap C4'!G95+'2012-cap C5'!H95+'2012-cap C6'!G95+'2012-cap C7'!G95+#REF!+#REF!+#REF!</f>
        <v>#REF!</v>
      </c>
      <c r="H94" s="12" t="e">
        <f>'2012-cap C1'!#REF!+#REF!+'2012 -cap C3'!#REF!+'2012-cap C4'!H95+'2012-cap C5'!#REF!+'2012-cap C6'!H95+'2012-cap C7'!H95+#REF!+#REF!+#REF!</f>
        <v>#REF!</v>
      </c>
    </row>
    <row r="95" spans="1:8" x14ac:dyDescent="0.2">
      <c r="A95" s="20" t="s">
        <v>87</v>
      </c>
      <c r="B95" s="12" t="e">
        <f>'2012-cap C1'!F98+#REF!+'2012 -cap C3'!B96+'2012-cap C4'!B96+'2012-cap C5'!B96+'2012-cap C6'!B96+'2012-cap C7'!B96+#REF!+#REF!+#REF!</f>
        <v>#REF!</v>
      </c>
      <c r="C95" s="12" t="e">
        <f>'2012-cap C1'!G98+#REF!+'2012 -cap C3'!C96+'2012-cap C4'!C96+'2012-cap C5'!C96+'2012-cap C6'!C96+'2012-cap C7'!C96+#REF!+#REF!+#REF!</f>
        <v>#REF!</v>
      </c>
      <c r="D95" s="12" t="e">
        <f>'2012-cap C1'!#REF!+#REF!+'2012 -cap C3'!D96+'2012-cap C4'!D96+'2012-cap C5'!E96+'2012-cap C6'!D96+'2012-cap C7'!D96+#REF!+#REF!+#REF!</f>
        <v>#REF!</v>
      </c>
      <c r="E95" s="12" t="e">
        <f>'2012-cap C1'!#REF!+#REF!+'2012 -cap C3'!E96+'2012-cap C4'!E96+'2012-cap C5'!F96+'2012-cap C6'!E96+'2012-cap C7'!E96+#REF!+#REF!+#REF!</f>
        <v>#REF!</v>
      </c>
      <c r="F95" s="12" t="e">
        <f>'2012-cap C1'!#REF!+#REF!+'2012 -cap C3'!F96+'2012-cap C4'!F96+'2012-cap C5'!G96+'2012-cap C6'!F96+'2012-cap C7'!F96+#REF!+#REF!+#REF!</f>
        <v>#REF!</v>
      </c>
      <c r="G95" s="12" t="e">
        <f>'2012-cap C1'!#REF!+#REF!+'2012 -cap C3'!G96+'2012-cap C4'!G96+'2012-cap C5'!H96+'2012-cap C6'!G96+'2012-cap C7'!G96+#REF!+#REF!+#REF!</f>
        <v>#REF!</v>
      </c>
      <c r="H95" s="12" t="e">
        <f>'2012-cap C1'!#REF!+#REF!+'2012 -cap C3'!#REF!+'2012-cap C4'!H96+'2012-cap C5'!#REF!+'2012-cap C6'!H96+'2012-cap C7'!H96+#REF!+#REF!+#REF!</f>
        <v>#REF!</v>
      </c>
    </row>
    <row r="96" spans="1:8" x14ac:dyDescent="0.2">
      <c r="A96" s="20" t="s">
        <v>89</v>
      </c>
      <c r="B96" s="12" t="e">
        <f>'2012-cap C1'!F99+#REF!+'2012 -cap C3'!B97+'2012-cap C4'!B97+'2012-cap C5'!B97+'2012-cap C6'!B97+'2012-cap C7'!B97+#REF!+#REF!+#REF!</f>
        <v>#REF!</v>
      </c>
      <c r="C96" s="12" t="e">
        <f>'2012-cap C1'!G99+#REF!+'2012 -cap C3'!C97+'2012-cap C4'!C97+'2012-cap C5'!C97+'2012-cap C6'!C97+'2012-cap C7'!C97+#REF!+#REF!+#REF!</f>
        <v>#REF!</v>
      </c>
      <c r="D96" s="12" t="e">
        <f>'2012-cap C1'!#REF!+#REF!+'2012 -cap C3'!D97+'2012-cap C4'!D97+'2012-cap C5'!E97+'2012-cap C6'!D97+'2012-cap C7'!D97+#REF!+#REF!+#REF!</f>
        <v>#REF!</v>
      </c>
      <c r="E96" s="12" t="e">
        <f>'2012-cap C1'!#REF!+#REF!+'2012 -cap C3'!E97+'2012-cap C4'!E97+'2012-cap C5'!F97+'2012-cap C6'!E97+'2012-cap C7'!E97+#REF!+#REF!+#REF!</f>
        <v>#REF!</v>
      </c>
      <c r="F96" s="12" t="e">
        <f>'2012-cap C1'!#REF!+#REF!+'2012 -cap C3'!F97+'2012-cap C4'!F97+'2012-cap C5'!G97+'2012-cap C6'!F97+'2012-cap C7'!F97+#REF!+#REF!+#REF!</f>
        <v>#REF!</v>
      </c>
      <c r="G96" s="12" t="e">
        <f>'2012-cap C1'!#REF!+#REF!+'2012 -cap C3'!G97+'2012-cap C4'!G97+'2012-cap C5'!H97+'2012-cap C6'!G97+'2012-cap C7'!G97+#REF!+#REF!+#REF!</f>
        <v>#REF!</v>
      </c>
      <c r="H96" s="12" t="e">
        <f>'2012-cap C1'!#REF!+#REF!+'2012 -cap C3'!#REF!+'2012-cap C4'!H97+'2012-cap C5'!#REF!+'2012-cap C6'!H97+'2012-cap C7'!H97+#REF!+#REF!+#REF!</f>
        <v>#REF!</v>
      </c>
    </row>
    <row r="97" spans="1:8" x14ac:dyDescent="0.2">
      <c r="A97" s="20" t="s">
        <v>90</v>
      </c>
      <c r="B97" s="12" t="e">
        <f>'2012-cap C1'!F100+#REF!+'2012 -cap C3'!B98+'2012-cap C4'!B98+'2012-cap C5'!B98+'2012-cap C6'!B98+'2012-cap C7'!B98+#REF!+#REF!+#REF!</f>
        <v>#REF!</v>
      </c>
      <c r="C97" s="12" t="e">
        <f>'2012-cap C1'!G100+#REF!+'2012 -cap C3'!C98+'2012-cap C4'!C98+'2012-cap C5'!C98+'2012-cap C6'!C98+'2012-cap C7'!C98+#REF!+#REF!+#REF!</f>
        <v>#REF!</v>
      </c>
      <c r="D97" s="12" t="e">
        <f>'2012-cap C1'!#REF!+#REF!+'2012 -cap C3'!D98+'2012-cap C4'!D98+'2012-cap C5'!E98+'2012-cap C6'!D98+'2012-cap C7'!D98+#REF!+#REF!+#REF!</f>
        <v>#REF!</v>
      </c>
      <c r="E97" s="12" t="e">
        <f>'2012-cap C1'!#REF!+#REF!+'2012 -cap C3'!E98+'2012-cap C4'!E98+'2012-cap C5'!F98+'2012-cap C6'!E98+'2012-cap C7'!E98+#REF!+#REF!+#REF!</f>
        <v>#REF!</v>
      </c>
      <c r="F97" s="12" t="e">
        <f>'2012-cap C1'!#REF!+#REF!+'2012 -cap C3'!F98+'2012-cap C4'!F98+'2012-cap C5'!G98+'2012-cap C6'!F98+'2012-cap C7'!F98+#REF!+#REF!+#REF!</f>
        <v>#REF!</v>
      </c>
      <c r="G97" s="12" t="e">
        <f>'2012-cap C1'!#REF!+#REF!+'2012 -cap C3'!G98+'2012-cap C4'!G98+'2012-cap C5'!H98+'2012-cap C6'!G98+'2012-cap C7'!G98+#REF!+#REF!+#REF!</f>
        <v>#REF!</v>
      </c>
      <c r="H97" s="12" t="e">
        <f>'2012-cap C1'!#REF!+#REF!+'2012 -cap C3'!#REF!+'2012-cap C4'!H98+'2012-cap C5'!#REF!+'2012-cap C6'!H98+'2012-cap C7'!H98+#REF!+#REF!+#REF!</f>
        <v>#REF!</v>
      </c>
    </row>
    <row r="98" spans="1:8" x14ac:dyDescent="0.2">
      <c r="A98" s="20" t="s">
        <v>93</v>
      </c>
      <c r="B98" s="12" t="e">
        <f>'2012-cap C1'!F101+#REF!+'2012 -cap C3'!B99+'2012-cap C4'!B99+'2012-cap C5'!B99+'2012-cap C6'!B99+'2012-cap C7'!B99+#REF!+#REF!+#REF!</f>
        <v>#REF!</v>
      </c>
      <c r="C98" s="12" t="e">
        <f>'2012-cap C1'!G101+#REF!+'2012 -cap C3'!C99+'2012-cap C4'!C99+'2012-cap C5'!C99+'2012-cap C6'!C99+'2012-cap C7'!C99+#REF!+#REF!+#REF!</f>
        <v>#REF!</v>
      </c>
      <c r="D98" s="12" t="e">
        <f>'2012-cap C1'!#REF!+#REF!+'2012 -cap C3'!D99+'2012-cap C4'!D99+'2012-cap C5'!E99+'2012-cap C6'!D99+'2012-cap C7'!D99+#REF!+#REF!+#REF!</f>
        <v>#REF!</v>
      </c>
      <c r="E98" s="12" t="e">
        <f>'2012-cap C1'!#REF!+#REF!+'2012 -cap C3'!E99+'2012-cap C4'!E99+'2012-cap C5'!F99+'2012-cap C6'!E99+'2012-cap C7'!E99+#REF!+#REF!+#REF!</f>
        <v>#REF!</v>
      </c>
      <c r="F98" s="12" t="e">
        <f>'2012-cap C1'!#REF!+#REF!+'2012 -cap C3'!F99+'2012-cap C4'!F99+'2012-cap C5'!G99+'2012-cap C6'!F99+'2012-cap C7'!F99+#REF!+#REF!+#REF!</f>
        <v>#REF!</v>
      </c>
      <c r="G98" s="12" t="e">
        <f>'2012-cap C1'!#REF!+#REF!+'2012 -cap C3'!G99+'2012-cap C4'!G99+'2012-cap C5'!H99+'2012-cap C6'!G99+'2012-cap C7'!G99+#REF!+#REF!+#REF!</f>
        <v>#REF!</v>
      </c>
      <c r="H98" s="12" t="e">
        <f>'2012-cap C1'!#REF!+#REF!+'2012 -cap C3'!#REF!+'2012-cap C4'!H99+'2012-cap C5'!#REF!+'2012-cap C6'!H99+'2012-cap C7'!H99+#REF!+#REF!+#REF!</f>
        <v>#REF!</v>
      </c>
    </row>
    <row r="99" spans="1:8" x14ac:dyDescent="0.2">
      <c r="A99" s="20" t="s">
        <v>91</v>
      </c>
      <c r="B99" s="12" t="e">
        <f>'2012-cap C1'!F102+#REF!+'2012 -cap C3'!B100+'2012-cap C4'!B100+'2012-cap C5'!B100+'2012-cap C6'!B100+'2012-cap C7'!B100+#REF!+#REF!+#REF!</f>
        <v>#REF!</v>
      </c>
      <c r="C99" s="12" t="e">
        <f>'2012-cap C1'!G102+#REF!+'2012 -cap C3'!C100+'2012-cap C4'!C100+'2012-cap C5'!C100+'2012-cap C6'!C100+'2012-cap C7'!C100+#REF!+#REF!+#REF!</f>
        <v>#REF!</v>
      </c>
      <c r="D99" s="12" t="e">
        <f>'2012-cap C1'!#REF!+#REF!+'2012 -cap C3'!D100+'2012-cap C4'!D100+'2012-cap C5'!E100+'2012-cap C6'!D100+'2012-cap C7'!D100+#REF!+#REF!+#REF!</f>
        <v>#REF!</v>
      </c>
      <c r="E99" s="12" t="e">
        <f>'2012-cap C1'!#REF!+#REF!+'2012 -cap C3'!E100+'2012-cap C4'!E100+'2012-cap C5'!F100+'2012-cap C6'!E100+'2012-cap C7'!E100+#REF!+#REF!+#REF!</f>
        <v>#REF!</v>
      </c>
      <c r="F99" s="12" t="e">
        <f>'2012-cap C1'!#REF!+#REF!+'2012 -cap C3'!F100+'2012-cap C4'!F100+'2012-cap C5'!G100+'2012-cap C6'!F100+'2012-cap C7'!F100+#REF!+#REF!+#REF!</f>
        <v>#REF!</v>
      </c>
      <c r="G99" s="12" t="e">
        <f>'2012-cap C1'!#REF!+#REF!+'2012 -cap C3'!G100+'2012-cap C4'!G100+'2012-cap C5'!H100+'2012-cap C6'!G100+'2012-cap C7'!G100+#REF!+#REF!+#REF!</f>
        <v>#REF!</v>
      </c>
      <c r="H99" s="12" t="e">
        <f>'2012-cap C1'!#REF!+#REF!+'2012 -cap C3'!#REF!+'2012-cap C4'!H100+'2012-cap C5'!#REF!+'2012-cap C6'!H100+'2012-cap C7'!H100+#REF!+#REF!+#REF!</f>
        <v>#REF!</v>
      </c>
    </row>
    <row r="100" spans="1:8" x14ac:dyDescent="0.2">
      <c r="A100" s="20" t="s">
        <v>92</v>
      </c>
      <c r="B100" s="12" t="e">
        <f>'2012-cap C1'!F103+#REF!+'2012 -cap C3'!B101+'2012-cap C4'!B101+'2012-cap C5'!B101+'2012-cap C6'!B101+'2012-cap C7'!B101+#REF!+#REF!+#REF!</f>
        <v>#REF!</v>
      </c>
      <c r="C100" s="12" t="e">
        <f>'2012-cap C1'!G103+#REF!+'2012 -cap C3'!C101+'2012-cap C4'!C101+'2012-cap C5'!C101+'2012-cap C6'!C101+'2012-cap C7'!C101+#REF!+#REF!+#REF!</f>
        <v>#REF!</v>
      </c>
      <c r="D100" s="12" t="e">
        <f>'2012-cap C1'!#REF!+#REF!+'2012 -cap C3'!D101+'2012-cap C4'!D101+'2012-cap C5'!E101+'2012-cap C6'!D101+'2012-cap C7'!D101+#REF!+#REF!+#REF!</f>
        <v>#REF!</v>
      </c>
      <c r="E100" s="12" t="e">
        <f>'2012-cap C1'!#REF!+#REF!+'2012 -cap C3'!E101+'2012-cap C4'!E101+'2012-cap C5'!F101+'2012-cap C6'!E101+'2012-cap C7'!E101+#REF!+#REF!+#REF!</f>
        <v>#REF!</v>
      </c>
      <c r="F100" s="12" t="e">
        <f>'2012-cap C1'!#REF!+#REF!+'2012 -cap C3'!F101+'2012-cap C4'!F101+'2012-cap C5'!G101+'2012-cap C6'!F101+'2012-cap C7'!F101+#REF!+#REF!+#REF!</f>
        <v>#REF!</v>
      </c>
      <c r="G100" s="12" t="e">
        <f>'2012-cap C1'!#REF!+#REF!+'2012 -cap C3'!G101+'2012-cap C4'!G101+'2012-cap C5'!H101+'2012-cap C6'!G101+'2012-cap C7'!G101+#REF!+#REF!+#REF!</f>
        <v>#REF!</v>
      </c>
      <c r="H100" s="12" t="e">
        <f>'2012-cap C1'!#REF!+#REF!+'2012 -cap C3'!#REF!+'2012-cap C4'!H101+'2012-cap C5'!#REF!+'2012-cap C6'!H101+'2012-cap C7'!H101+#REF!+#REF!+#REF!</f>
        <v>#REF!</v>
      </c>
    </row>
    <row r="101" spans="1:8" x14ac:dyDescent="0.2">
      <c r="A101" s="20" t="s">
        <v>95</v>
      </c>
      <c r="B101" s="12" t="e">
        <f>'2012-cap C1'!F104+#REF!+'2012 -cap C3'!B102+'2012-cap C4'!B102+'2012-cap C5'!B102+'2012-cap C6'!B102+'2012-cap C7'!B102+#REF!+#REF!+#REF!</f>
        <v>#REF!</v>
      </c>
      <c r="C101" s="12" t="e">
        <f>'2012-cap C1'!G104+#REF!+'2012 -cap C3'!C102+'2012-cap C4'!C102+'2012-cap C5'!C102+'2012-cap C6'!C102+'2012-cap C7'!C102+#REF!+#REF!+#REF!</f>
        <v>#REF!</v>
      </c>
      <c r="D101" s="12" t="e">
        <f>'2012-cap C1'!#REF!+#REF!+'2012 -cap C3'!D102+'2012-cap C4'!D102+'2012-cap C5'!E102+'2012-cap C6'!D102+'2012-cap C7'!D102+#REF!+#REF!+#REF!</f>
        <v>#REF!</v>
      </c>
      <c r="E101" s="12" t="e">
        <f>'2012-cap C1'!#REF!+#REF!+'2012 -cap C3'!E102+'2012-cap C4'!E102+'2012-cap C5'!F102+'2012-cap C6'!E102+'2012-cap C7'!E102+#REF!+#REF!+#REF!</f>
        <v>#REF!</v>
      </c>
      <c r="F101" s="12" t="e">
        <f>'2012-cap C1'!#REF!+#REF!+'2012 -cap C3'!F102+'2012-cap C4'!F102+'2012-cap C5'!G102+'2012-cap C6'!F102+'2012-cap C7'!F102+#REF!+#REF!+#REF!</f>
        <v>#REF!</v>
      </c>
      <c r="G101" s="12" t="e">
        <f>'2012-cap C1'!#REF!+#REF!+'2012 -cap C3'!G102+'2012-cap C4'!G102+'2012-cap C5'!H102+'2012-cap C6'!G102+'2012-cap C7'!G102+#REF!+#REF!+#REF!</f>
        <v>#REF!</v>
      </c>
      <c r="H101" s="12" t="e">
        <f>'2012-cap C1'!#REF!+#REF!+'2012 -cap C3'!#REF!+'2012-cap C4'!H102+'2012-cap C5'!#REF!+'2012-cap C6'!H102+'2012-cap C7'!H102+#REF!+#REF!+#REF!</f>
        <v>#REF!</v>
      </c>
    </row>
    <row r="102" spans="1:8" x14ac:dyDescent="0.2">
      <c r="A102" s="20" t="s">
        <v>97</v>
      </c>
      <c r="B102" s="12" t="e">
        <f>'2012-cap C1'!F105+#REF!+'2012 -cap C3'!B103+'2012-cap C4'!B103+'2012-cap C5'!B103+'2012-cap C6'!B103+'2012-cap C7'!B103+#REF!+#REF!+#REF!</f>
        <v>#REF!</v>
      </c>
      <c r="C102" s="12" t="e">
        <f>'2012-cap C1'!G105+#REF!+'2012 -cap C3'!C103+'2012-cap C4'!C103+'2012-cap C5'!C103+'2012-cap C6'!C103+'2012-cap C7'!C103+#REF!+#REF!+#REF!</f>
        <v>#REF!</v>
      </c>
      <c r="D102" s="12" t="e">
        <f>'2012-cap C1'!#REF!+#REF!+'2012 -cap C3'!D103+'2012-cap C4'!D103+'2012-cap C5'!E103+'2012-cap C6'!D103+'2012-cap C7'!D103+#REF!+#REF!+#REF!</f>
        <v>#REF!</v>
      </c>
      <c r="E102" s="12" t="e">
        <f>'2012-cap C1'!#REF!+#REF!+'2012 -cap C3'!E103+'2012-cap C4'!E103+'2012-cap C5'!F103+'2012-cap C6'!E103+'2012-cap C7'!E103+#REF!+#REF!+#REF!</f>
        <v>#REF!</v>
      </c>
      <c r="F102" s="12" t="e">
        <f>'2012-cap C1'!#REF!+#REF!+'2012 -cap C3'!F103+'2012-cap C4'!F103+'2012-cap C5'!G103+'2012-cap C6'!F103+'2012-cap C7'!F103+#REF!+#REF!+#REF!</f>
        <v>#REF!</v>
      </c>
      <c r="G102" s="12" t="e">
        <f>'2012-cap C1'!#REF!+#REF!+'2012 -cap C3'!G103+'2012-cap C4'!G103+'2012-cap C5'!H103+'2012-cap C6'!G103+'2012-cap C7'!G103+#REF!+#REF!+#REF!</f>
        <v>#REF!</v>
      </c>
      <c r="H102" s="12" t="e">
        <f>'2012-cap C1'!#REF!+#REF!+'2012 -cap C3'!#REF!+'2012-cap C4'!H103+'2012-cap C5'!#REF!+'2012-cap C6'!H103+'2012-cap C7'!H103+#REF!+#REF!+#REF!</f>
        <v>#REF!</v>
      </c>
    </row>
    <row r="103" spans="1:8" x14ac:dyDescent="0.2">
      <c r="A103" s="20" t="s">
        <v>94</v>
      </c>
      <c r="B103" s="12" t="e">
        <f>'2012-cap C1'!F106+#REF!+'2012 -cap C3'!B104+'2012-cap C4'!B104+'2012-cap C5'!B104+'2012-cap C6'!B104+'2012-cap C7'!B104+#REF!+#REF!+#REF!</f>
        <v>#REF!</v>
      </c>
      <c r="C103" s="12" t="e">
        <f>'2012-cap C1'!G106+#REF!+'2012 -cap C3'!C104+'2012-cap C4'!C104+'2012-cap C5'!C104+'2012-cap C6'!C104+'2012-cap C7'!C104+#REF!+#REF!+#REF!</f>
        <v>#REF!</v>
      </c>
      <c r="D103" s="12" t="e">
        <f>'2012-cap C1'!#REF!+#REF!+'2012 -cap C3'!D104+'2012-cap C4'!D104+'2012-cap C5'!E104+'2012-cap C6'!D104+'2012-cap C7'!D104+#REF!+#REF!+#REF!</f>
        <v>#REF!</v>
      </c>
      <c r="E103" s="12" t="e">
        <f>'2012-cap C1'!#REF!+#REF!+'2012 -cap C3'!E104+'2012-cap C4'!E104+'2012-cap C5'!F104+'2012-cap C6'!E104+'2012-cap C7'!E104+#REF!+#REF!+#REF!</f>
        <v>#REF!</v>
      </c>
      <c r="F103" s="12" t="e">
        <f>'2012-cap C1'!#REF!+#REF!+'2012 -cap C3'!F104+'2012-cap C4'!F104+'2012-cap C5'!G104+'2012-cap C6'!F104+'2012-cap C7'!F104+#REF!+#REF!+#REF!</f>
        <v>#REF!</v>
      </c>
      <c r="G103" s="12" t="e">
        <f>'2012-cap C1'!#REF!+#REF!+'2012 -cap C3'!G104+'2012-cap C4'!G104+'2012-cap C5'!H104+'2012-cap C6'!G104+'2012-cap C7'!G104+#REF!+#REF!+#REF!</f>
        <v>#REF!</v>
      </c>
      <c r="H103" s="12" t="e">
        <f>'2012-cap C1'!#REF!+#REF!+'2012 -cap C3'!#REF!+'2012-cap C4'!H104+'2012-cap C5'!#REF!+'2012-cap C6'!H104+'2012-cap C7'!H104+#REF!+#REF!+#REF!</f>
        <v>#REF!</v>
      </c>
    </row>
    <row r="104" spans="1:8" x14ac:dyDescent="0.2">
      <c r="A104" s="20" t="s">
        <v>96</v>
      </c>
      <c r="B104" s="12" t="e">
        <f>'2012-cap C1'!F107+#REF!+'2012 -cap C3'!B105+'2012-cap C4'!B105+'2012-cap C5'!B105+'2012-cap C6'!B105+'2012-cap C7'!B105+#REF!+#REF!+#REF!</f>
        <v>#REF!</v>
      </c>
      <c r="C104" s="12" t="e">
        <f>'2012-cap C1'!G107+#REF!+'2012 -cap C3'!C105+'2012-cap C4'!C105+'2012-cap C5'!C105+'2012-cap C6'!C105+'2012-cap C7'!C105+#REF!+#REF!+#REF!</f>
        <v>#REF!</v>
      </c>
      <c r="D104" s="12" t="e">
        <f>'2012-cap C1'!#REF!+#REF!+'2012 -cap C3'!D105+'2012-cap C4'!D105+'2012-cap C5'!E105+'2012-cap C6'!D105+'2012-cap C7'!D105+#REF!+#REF!+#REF!</f>
        <v>#REF!</v>
      </c>
      <c r="E104" s="12" t="e">
        <f>'2012-cap C1'!#REF!+#REF!+'2012 -cap C3'!E105+'2012-cap C4'!E105+'2012-cap C5'!F105+'2012-cap C6'!E105+'2012-cap C7'!E105+#REF!+#REF!+#REF!</f>
        <v>#REF!</v>
      </c>
      <c r="F104" s="12" t="e">
        <f>'2012-cap C1'!#REF!+#REF!+'2012 -cap C3'!F105+'2012-cap C4'!F105+'2012-cap C5'!G105+'2012-cap C6'!F105+'2012-cap C7'!F105+#REF!+#REF!+#REF!</f>
        <v>#REF!</v>
      </c>
      <c r="G104" s="12" t="e">
        <f>'2012-cap C1'!#REF!+#REF!+'2012 -cap C3'!G105+'2012-cap C4'!G105+'2012-cap C5'!H105+'2012-cap C6'!G105+'2012-cap C7'!G105+#REF!+#REF!+#REF!</f>
        <v>#REF!</v>
      </c>
      <c r="H104" s="12" t="e">
        <f>'2012-cap C1'!#REF!+#REF!+'2012 -cap C3'!#REF!+'2012-cap C4'!H105+'2012-cap C5'!#REF!+'2012-cap C6'!H105+'2012-cap C7'!H105+#REF!+#REF!+#REF!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2012-cap C1</vt:lpstr>
      <vt:lpstr>2012-cap C2</vt:lpstr>
      <vt:lpstr>2012 -cap C3</vt:lpstr>
      <vt:lpstr>2012-cap C4</vt:lpstr>
      <vt:lpstr>2012-cap C5</vt:lpstr>
      <vt:lpstr>2012-cap C6</vt:lpstr>
      <vt:lpstr>2012-cap C7</vt:lpstr>
      <vt:lpstr>2011-CAP tot--A10</vt:lpstr>
      <vt:lpstr>2009-TOT A (senza 10)</vt:lpstr>
      <vt:lpstr>'2011-CAP tot--A10'!Titoli_stampa</vt:lpstr>
      <vt:lpstr>'2012 -cap C3'!Titoli_stampa</vt:lpstr>
      <vt:lpstr>'2012-cap C1'!Titoli_stampa</vt:lpstr>
      <vt:lpstr>'2012-cap C4'!Titoli_stampa</vt:lpstr>
      <vt:lpstr>'2012-cap C5'!Titoli_stampa</vt:lpstr>
      <vt:lpstr>'2012-cap C6'!Titoli_stampa</vt:lpstr>
      <vt:lpstr>'2012-cap C7'!Titoli_stampa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FESTA MAURIZIO</cp:lastModifiedBy>
  <cp:lastPrinted>2008-10-09T06:42:41Z</cp:lastPrinted>
  <dcterms:created xsi:type="dcterms:W3CDTF">2007-12-19T15:31:56Z</dcterms:created>
  <dcterms:modified xsi:type="dcterms:W3CDTF">2013-10-24T09:52:55Z</dcterms:modified>
</cp:coreProperties>
</file>