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285" windowWidth="11055" windowHeight="6240" tabRatio="715"/>
  </bookViews>
  <sheets>
    <sheet name="2012-cap A1" sheetId="27" r:id="rId1"/>
    <sheet name="2012-cap A2" sheetId="53" r:id="rId2"/>
    <sheet name="2012 -cap A3" sheetId="32" r:id="rId3"/>
    <sheet name="2012-cap A4" sheetId="33" r:id="rId4"/>
    <sheet name="2012-cap A5" sheetId="35" r:id="rId5"/>
    <sheet name="2012-cap A6" sheetId="37" r:id="rId6"/>
    <sheet name="2012-cap A7" sheetId="39" r:id="rId7"/>
    <sheet name="2012 cap A8" sheetId="41" r:id="rId8"/>
    <sheet name="2012 cap A9 " sheetId="43" r:id="rId9"/>
    <sheet name="2012 cap A11" sheetId="45" r:id="rId10"/>
    <sheet name="2012 cap A10" sheetId="49" r:id="rId11"/>
    <sheet name="2011-CAP tot--A10" sheetId="52" state="hidden" r:id="rId12"/>
    <sheet name="2009-TOT A (senza 10)" sheetId="50" state="hidden" r:id="rId13"/>
  </sheets>
  <definedNames>
    <definedName name="_xlnm._FilterDatabase" localSheetId="10" hidden="1">'2012 cap A10'!$A$4:$I$4</definedName>
    <definedName name="_xlnm._FilterDatabase" localSheetId="9" hidden="1">'2012 cap A11'!$A$4:$I$4</definedName>
    <definedName name="_xlnm._FilterDatabase" localSheetId="2" hidden="1">'2012 -cap A3'!$A$4:$I$4</definedName>
    <definedName name="_xlnm._FilterDatabase" localSheetId="7" hidden="1">'2012 cap A8'!$A$4:$I$4</definedName>
    <definedName name="_xlnm._FilterDatabase" localSheetId="8" hidden="1">'2012 cap A9 '!$A$4:$I$107</definedName>
    <definedName name="_xlnm._FilterDatabase" localSheetId="0" hidden="1">'2012-cap A1'!$A$4:$I$107</definedName>
    <definedName name="_xlnm._FilterDatabase" localSheetId="1" hidden="1">'2012-cap A2'!$A$4:$I$4</definedName>
    <definedName name="_xlnm._FilterDatabase" localSheetId="3" hidden="1">'2012-cap A4'!$A$4:$I$4</definedName>
    <definedName name="_xlnm._FilterDatabase" localSheetId="4" hidden="1">'2012-cap A5'!$A$4:$I$4</definedName>
    <definedName name="_xlnm._FilterDatabase" localSheetId="5" hidden="1">'2012-cap A6'!$A$4:$I$4</definedName>
    <definedName name="_xlnm._FilterDatabase" localSheetId="6" hidden="1">'2012-cap A7'!$A$4:$I$4</definedName>
    <definedName name="_xlnm.Print_Titles" localSheetId="11">'2011-CAP tot--A10'!$1:$3</definedName>
    <definedName name="_xlnm.Print_Titles" localSheetId="10">'2012 cap A10'!$1:$2</definedName>
    <definedName name="_xlnm.Print_Titles" localSheetId="9">'2012 cap A11'!$1:$2</definedName>
    <definedName name="_xlnm.Print_Titles" localSheetId="2">'2012 -cap A3'!$1:$4</definedName>
    <definedName name="_xlnm.Print_Titles" localSheetId="7">'2012 cap A8'!$1:$2</definedName>
    <definedName name="_xlnm.Print_Titles" localSheetId="8">'2012 cap A9 '!$1:$2</definedName>
    <definedName name="_xlnm.Print_Titles" localSheetId="0">'2012-cap A1'!$1:$4</definedName>
    <definedName name="_xlnm.Print_Titles" localSheetId="3">'2012-cap A4'!$1:$4</definedName>
    <definedName name="_xlnm.Print_Titles" localSheetId="4">'2012-cap A5'!$1:$2</definedName>
    <definedName name="_xlnm.Print_Titles" localSheetId="5">'2012-cap A6'!$1:$2</definedName>
    <definedName name="_xlnm.Print_Titles" localSheetId="6">'2012-cap A7'!$1:$2</definedName>
  </definedNames>
  <calcPr calcId="145621"/>
</workbook>
</file>

<file path=xl/calcChain.xml><?xml version="1.0" encoding="utf-8"?>
<calcChain xmlns="http://schemas.openxmlformats.org/spreadsheetml/2006/main">
  <c r="H3" i="43" l="1"/>
  <c r="G3" i="43"/>
  <c r="I3" i="49"/>
  <c r="H3" i="49"/>
  <c r="G3" i="49"/>
  <c r="F3" i="49"/>
  <c r="I3" i="45"/>
  <c r="H3" i="45"/>
  <c r="G3" i="45"/>
  <c r="F3" i="45"/>
  <c r="I3" i="43"/>
  <c r="F3" i="43"/>
  <c r="I3" i="41"/>
  <c r="H3" i="41"/>
  <c r="G3" i="41"/>
  <c r="F3" i="41"/>
  <c r="I3" i="39"/>
  <c r="H3" i="39"/>
  <c r="G3" i="39"/>
  <c r="F3" i="39"/>
  <c r="I3" i="37"/>
  <c r="H3" i="37"/>
  <c r="G3" i="37"/>
  <c r="F3" i="37"/>
  <c r="I3" i="35"/>
  <c r="H3" i="35"/>
  <c r="G3" i="35"/>
  <c r="F3" i="35"/>
  <c r="G3" i="33"/>
  <c r="H3" i="33"/>
  <c r="I3" i="33"/>
  <c r="F3" i="33"/>
  <c r="I3" i="32"/>
  <c r="H3" i="32"/>
  <c r="G3" i="32"/>
  <c r="F3" i="32"/>
  <c r="I3" i="53"/>
  <c r="H3" i="53"/>
  <c r="G3" i="53"/>
  <c r="F3" i="53"/>
  <c r="I3" i="27"/>
  <c r="G3" i="27"/>
  <c r="H3" i="27"/>
  <c r="F3" i="27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<sst xmlns="http://schemas.openxmlformats.org/spreadsheetml/2006/main" count="6022" uniqueCount="370">
  <si>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</si>
  <si>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</si>
  <si>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</si>
  <si>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</si>
  <si>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</si>
  <si>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</si>
  <si>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</si>
  <si>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</si>
  <si>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</si>
  <si>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</si>
  <si>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</si>
  <si>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</si>
  <si>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</si>
  <si>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</si>
  <si>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</si>
  <si>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</si>
  <si>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</si>
  <si>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</si>
  <si>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</si>
  <si>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</si>
  <si>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</si>
  <si>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</si>
  <si>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</si>
  <si>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</si>
  <si>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</si>
  <si>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</si>
  <si>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</si>
  <si>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</si>
  <si>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</si>
  <si>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</si>
  <si>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</si>
  <si>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</si>
  <si>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</si>
  <si>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</si>
  <si>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</si>
  <si>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</si>
  <si>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</si>
  <si>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</si>
  <si>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</si>
  <si>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</si>
  <si>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</si>
  <si>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</si>
  <si>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</si>
  <si>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</si>
  <si>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</si>
  <si>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</si>
  <si>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</si>
  <si>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</si>
  <si>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</si>
  <si>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</si>
  <si>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</si>
  <si>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</si>
  <si>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</si>
  <si>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</si>
  <si>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</si>
  <si>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</si>
  <si>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</si>
  <si>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</si>
  <si>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</si>
  <si>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</si>
  <si>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</si>
  <si>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</si>
  <si>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</si>
  <si>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</si>
  <si>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</si>
  <si>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</si>
  <si>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</si>
  <si>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</si>
  <si>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</si>
  <si>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</si>
  <si>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</si>
  <si>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</si>
  <si>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</si>
  <si>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</si>
  <si>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</si>
  <si>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</si>
  <si>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</si>
  <si>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</si>
  <si>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</si>
  <si>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</si>
  <si>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</si>
  <si>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</si>
  <si>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</si>
  <si>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</si>
  <si>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</si>
  <si>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</si>
  <si>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</si>
  <si>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</si>
  <si>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</si>
  <si>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</si>
  <si>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</si>
  <si>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</si>
  <si>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</si>
  <si>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</si>
  <si>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</si>
  <si>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</si>
  <si>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</si>
  <si>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</si>
  <si>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</si>
  <si>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</si>
  <si>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</si>
  <si>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</si>
  <si>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</si>
  <si>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  <family val="2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  <family val="2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  <family val="2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  <family val="2"/>
      </rPr>
      <t>) ai fini ICI</t>
    </r>
  </si>
  <si>
    <r>
      <t>VIP</t>
    </r>
    <r>
      <rPr>
        <sz val="10"/>
        <rFont val="Arial"/>
        <family val="2"/>
      </rPr>
      <t xml:space="preserve"> medio per UIU</t>
    </r>
  </si>
  <si>
    <r>
      <t>VIP</t>
    </r>
    <r>
      <rPr>
        <sz val="10"/>
        <rFont val="Arial"/>
        <family val="2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</si>
  <si>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</si>
  <si>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</si>
  <si>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</si>
  <si>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</si>
  <si>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</si>
  <si>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</si>
  <si>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</si>
  <si>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</si>
  <si>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</si>
  <si>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</si>
  <si>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</si>
  <si>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</si>
  <si>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  <family val="2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</si>
  <si>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</si>
  <si>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</si>
  <si>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</si>
  <si>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</si>
  <si>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</si>
  <si>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</si>
  <si>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</si>
  <si>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</si>
  <si>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</si>
  <si>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</si>
  <si>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</si>
  <si>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</si>
  <si>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</si>
  <si>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</si>
  <si>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</si>
  <si>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</si>
  <si>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</si>
  <si>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</si>
  <si>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</si>
  <si>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</si>
  <si>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</si>
  <si>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</si>
  <si>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</si>
  <si>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</si>
  <si>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</si>
  <si>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</si>
  <si>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</si>
  <si>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</si>
  <si>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</si>
  <si>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</si>
  <si>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</si>
  <si>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</si>
  <si>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</si>
  <si>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</si>
  <si>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</si>
  <si>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</si>
  <si>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</si>
  <si>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</si>
  <si>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</si>
  <si>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</si>
  <si>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</si>
  <si>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</si>
  <si>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</si>
  <si>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</si>
  <si>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</si>
  <si>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</si>
  <si>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</si>
  <si>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</si>
  <si>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</si>
  <si>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</si>
  <si>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</si>
  <si>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</si>
  <si>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</si>
  <si>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</si>
  <si>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</si>
  <si>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</si>
  <si>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</si>
  <si>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</si>
  <si>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</si>
  <si>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</si>
  <si>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</si>
  <si>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</si>
  <si>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</si>
  <si>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</si>
  <si>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</si>
  <si>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</si>
  <si>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</si>
  <si>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</si>
  <si>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</si>
  <si>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</si>
  <si>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</si>
  <si>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</si>
  <si>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</si>
  <si>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</si>
  <si>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</si>
  <si>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</si>
  <si>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</si>
  <si>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</si>
  <si>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</si>
  <si>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</si>
  <si>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</si>
  <si>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</si>
  <si>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</si>
  <si>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</si>
  <si>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</si>
  <si>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</si>
  <si>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</si>
  <si>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</si>
  <si>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</si>
  <si>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</si>
  <si>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</si>
  <si>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</si>
  <si>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</si>
  <si>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</si>
  <si>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</si>
  <si>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</si>
  <si>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</si>
  <si>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</si>
  <si>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</si>
  <si>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</si>
  <si>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</si>
  <si>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</si>
  <si>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</si>
  <si>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</si>
  <si>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</si>
  <si>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</si>
  <si>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</si>
  <si>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</si>
  <si>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</si>
  <si>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</si>
  <si>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</si>
  <si>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</si>
  <si>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</si>
  <si>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</si>
  <si>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</si>
  <si>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</si>
  <si>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</si>
  <si>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</si>
  <si>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</si>
  <si>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</si>
  <si>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</si>
  <si>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</si>
  <si>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</si>
  <si>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</si>
  <si>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</si>
  <si>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TRENTO</t>
  </si>
  <si>
    <t>FORLì</t>
  </si>
  <si>
    <t>A345</t>
  </si>
  <si>
    <t>H224</t>
  </si>
  <si>
    <t>H223</t>
  </si>
  <si>
    <t>REGGIO NELL'EMILIA</t>
  </si>
  <si>
    <t>BOLZANO</t>
  </si>
  <si>
    <t>A952</t>
  </si>
  <si>
    <t>TRENTINO-ALTO-ADIGE</t>
  </si>
  <si>
    <t>A089</t>
  </si>
  <si>
    <t>A182</t>
  </si>
  <si>
    <t>A271</t>
  </si>
  <si>
    <t>A326</t>
  </si>
  <si>
    <t>A390</t>
  </si>
  <si>
    <t>A462</t>
  </si>
  <si>
    <t>A479</t>
  </si>
  <si>
    <t>A509</t>
  </si>
  <si>
    <t>A662</t>
  </si>
  <si>
    <t>A757</t>
  </si>
  <si>
    <t>A783</t>
  </si>
  <si>
    <t>A794</t>
  </si>
  <si>
    <t>A859</t>
  </si>
  <si>
    <t>A944</t>
  </si>
  <si>
    <t>B157</t>
  </si>
  <si>
    <t>B180</t>
  </si>
  <si>
    <t>B354</t>
  </si>
  <si>
    <t>B429</t>
  </si>
  <si>
    <t>B519</t>
  </si>
  <si>
    <t>B963</t>
  </si>
  <si>
    <t>C351</t>
  </si>
  <si>
    <t>C352</t>
  </si>
  <si>
    <t>C632</t>
  </si>
  <si>
    <t>C933</t>
  </si>
  <si>
    <t>D086</t>
  </si>
  <si>
    <t>D150</t>
  </si>
  <si>
    <t>D122</t>
  </si>
  <si>
    <t>D205</t>
  </si>
  <si>
    <t>C342</t>
  </si>
  <si>
    <t>D548</t>
  </si>
  <si>
    <t>D612</t>
  </si>
  <si>
    <t>D643</t>
  </si>
  <si>
    <t>D704</t>
  </si>
  <si>
    <t>D810</t>
  </si>
  <si>
    <t>D969</t>
  </si>
  <si>
    <t>E098</t>
  </si>
  <si>
    <t>E202</t>
  </si>
  <si>
    <t>E290</t>
  </si>
  <si>
    <t>E335</t>
  </si>
  <si>
    <t>E463</t>
  </si>
  <si>
    <t>E472</t>
  </si>
  <si>
    <t>E506</t>
  </si>
  <si>
    <t>E507</t>
  </si>
  <si>
    <t>E625</t>
  </si>
  <si>
    <t>E648</t>
  </si>
  <si>
    <t>E715</t>
  </si>
  <si>
    <t>E783</t>
  </si>
  <si>
    <t>E897</t>
  </si>
  <si>
    <t>F023</t>
  </si>
  <si>
    <t>F052</t>
  </si>
  <si>
    <t>F158</t>
  </si>
  <si>
    <t>F205</t>
  </si>
  <si>
    <t>F257</t>
  </si>
  <si>
    <t>F839</t>
  </si>
  <si>
    <t>F952</t>
  </si>
  <si>
    <t>F979</t>
  </si>
  <si>
    <t>G113</t>
  </si>
  <si>
    <t>G224</t>
  </si>
  <si>
    <t>G273</t>
  </si>
  <si>
    <t>G337</t>
  </si>
  <si>
    <t>G388</t>
  </si>
  <si>
    <t>G478</t>
  </si>
  <si>
    <t>G479</t>
  </si>
  <si>
    <t>G482</t>
  </si>
  <si>
    <t>G535</t>
  </si>
  <si>
    <t>G702</t>
  </si>
  <si>
    <t>G713</t>
  </si>
  <si>
    <t>G888</t>
  </si>
  <si>
    <t>G942</t>
  </si>
  <si>
    <t>G999</t>
  </si>
  <si>
    <t>H163</t>
  </si>
  <si>
    <t>H199</t>
  </si>
  <si>
    <t>H282</t>
  </si>
  <si>
    <t>H294</t>
  </si>
  <si>
    <t>H501</t>
  </si>
  <si>
    <t>H620</t>
  </si>
  <si>
    <t>H703</t>
  </si>
  <si>
    <t>I452</t>
  </si>
  <si>
    <t>I480</t>
  </si>
  <si>
    <t>I726</t>
  </si>
  <si>
    <t>I754</t>
  </si>
  <si>
    <t>I829</t>
  </si>
  <si>
    <t>L049</t>
  </si>
  <si>
    <t>L103</t>
  </si>
  <si>
    <t>L117</t>
  </si>
  <si>
    <t>L219</t>
  </si>
  <si>
    <t>L331</t>
  </si>
  <si>
    <t>L378</t>
  </si>
  <si>
    <t>L407</t>
  </si>
  <si>
    <t>L424</t>
  </si>
  <si>
    <t>L483</t>
  </si>
  <si>
    <t>L682</t>
  </si>
  <si>
    <t>L736</t>
  </si>
  <si>
    <t>L746</t>
  </si>
  <si>
    <t>L750</t>
  </si>
  <si>
    <t>L781</t>
  </si>
  <si>
    <t>F537</t>
  </si>
  <si>
    <t>L840</t>
  </si>
  <si>
    <t>M082</t>
  </si>
  <si>
    <t>BZ</t>
  </si>
  <si>
    <t>FO</t>
  </si>
  <si>
    <t>PS</t>
  </si>
  <si>
    <t>TN</t>
  </si>
  <si>
    <t>Cod Cat</t>
  </si>
  <si>
    <r>
      <t>CATEGORIA A1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SIGNORILE</t>
    </r>
  </si>
  <si>
    <r>
      <t>CATEGORIA A2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CIVILE</t>
    </r>
  </si>
  <si>
    <r>
      <t xml:space="preserve">CATEGORIA A3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ECONOMICO</t>
    </r>
  </si>
  <si>
    <r>
      <t xml:space="preserve">CATEGORIA A4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POPOLARE</t>
    </r>
  </si>
  <si>
    <r>
      <t xml:space="preserve">CATEGORIA A5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ULTRAPOPOLARE</t>
    </r>
  </si>
  <si>
    <r>
      <t>CATEGORIA A6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RURALE</t>
    </r>
  </si>
  <si>
    <r>
      <t>CATEGORIA 7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VILLINI</t>
    </r>
  </si>
  <si>
    <r>
      <t>CATEGORIA 8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VILLE</t>
    </r>
  </si>
  <si>
    <r>
      <t>CATEGORIA 11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ABITAZIONI E ALLOGGI TIPICI DEI LUOGHI</t>
    </r>
  </si>
  <si>
    <r>
      <t>CATEGORIA 10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UFFICI E STUDI PRIVATI</t>
    </r>
  </si>
  <si>
    <t>IMMOBILI A DESTINAZIONE RESIDENZIALE</t>
  </si>
  <si>
    <r>
      <t>CATEGORIA 9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CASTELLI, PALAZZI di eminenti pregi artistici o storici</t>
    </r>
  </si>
  <si>
    <r>
      <t>Totale Superficie stimata in m</t>
    </r>
    <r>
      <rPr>
        <b/>
        <vertAlign val="superscript"/>
        <sz val="12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</si>
</sst>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"/>
  </numFmts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2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3" fontId="6" fillId="0" borderId="0" xfId="0" applyNumberFormat="1" applyFont="1"/>
    <xf numFmtId="4" fontId="6" fillId="0" borderId="0" xfId="0" applyNumberFormat="1" applyFont="1"/>
    <xf numFmtId="0" fontId="6" fillId="0" borderId="0" xfId="0" applyFont="1"/>
    <xf numFmtId="0" fontId="5" fillId="2" borderId="4" xfId="0" applyFont="1" applyFill="1" applyBorder="1" applyAlignment="1">
      <alignment horizontal="left"/>
    </xf>
    <xf numFmtId="3" fontId="5" fillId="2" borderId="4" xfId="0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/>
    <xf numFmtId="3" fontId="6" fillId="0" borderId="4" xfId="0" applyNumberFormat="1" applyFont="1" applyBorder="1"/>
    <xf numFmtId="4" fontId="6" fillId="0" borderId="4" xfId="0" applyNumberFormat="1" applyFont="1" applyBorder="1"/>
    <xf numFmtId="3" fontId="5" fillId="3" borderId="4" xfId="1" applyNumberFormat="1" applyFont="1" applyFill="1" applyBorder="1" applyAlignment="1">
      <alignment horizontal="center" vertical="center" wrapText="1"/>
    </xf>
    <xf numFmtId="3" fontId="6" fillId="0" borderId="4" xfId="1" applyNumberFormat="1" applyFont="1" applyBorder="1"/>
    <xf numFmtId="3" fontId="6" fillId="0" borderId="0" xfId="1" applyNumberFormat="1" applyFont="1"/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7"/>
  <sheetViews>
    <sheetView tabSelected="1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F8" sqref="F8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13.85546875" style="24" customWidth="1"/>
    <col min="5" max="5" width="22.28515625" style="25" bestFit="1" customWidth="1"/>
    <col min="6" max="8" width="17.7109375" style="23" customWidth="1"/>
    <col min="9" max="9" width="17.7109375" style="36" customWidth="1"/>
    <col min="10" max="16384" width="9.140625" style="25"/>
  </cols>
  <sheetData>
    <row r="1" spans="1:9" ht="21" customHeight="1" x14ac:dyDescent="0.25">
      <c r="A1" s="46" t="s">
        <v>367</v>
      </c>
      <c r="B1" s="47"/>
      <c r="C1" s="47"/>
      <c r="D1" s="47"/>
      <c r="E1" s="47"/>
      <c r="F1" s="47"/>
      <c r="G1" s="47"/>
      <c r="H1" s="47"/>
      <c r="I1" s="48"/>
    </row>
    <row r="2" spans="1:9" ht="18.75" customHeight="1" x14ac:dyDescent="0.25">
      <c r="A2" s="49" t="s">
        <v>357</v>
      </c>
      <c r="B2" s="50"/>
      <c r="C2" s="50"/>
      <c r="D2" s="50"/>
      <c r="E2" s="50"/>
      <c r="F2" s="50"/>
      <c r="G2" s="50"/>
      <c r="H2" s="50"/>
      <c r="I2" s="51"/>
    </row>
    <row r="3" spans="1:9" x14ac:dyDescent="0.25">
      <c r="A3" s="37"/>
      <c r="B3" s="38"/>
      <c r="C3" s="38"/>
      <c r="D3" s="39"/>
      <c r="E3" s="26" t="s">
        <v>106</v>
      </c>
      <c r="F3" s="27">
        <f>SUBTOTAL(9,F5:F107)</f>
        <v>23849</v>
      </c>
      <c r="G3" s="27">
        <f t="shared" ref="G3:I3" si="0">SUBTOTAL(9,G5:G107)</f>
        <v>81976621.589999989</v>
      </c>
      <c r="H3" s="27">
        <f t="shared" si="0"/>
        <v>249145.5</v>
      </c>
      <c r="I3" s="27">
        <f t="shared" si="0"/>
        <v>6356958</v>
      </c>
    </row>
    <row r="4" spans="1:9" ht="47.25" x14ac:dyDescent="0.25">
      <c r="A4" s="28" t="s">
        <v>119</v>
      </c>
      <c r="B4" s="29" t="s">
        <v>120</v>
      </c>
      <c r="C4" s="30" t="s">
        <v>111</v>
      </c>
      <c r="D4" s="30" t="s">
        <v>356</v>
      </c>
      <c r="E4" s="28" t="s">
        <v>110</v>
      </c>
      <c r="F4" s="29" t="s">
        <v>99</v>
      </c>
      <c r="G4" s="29" t="s">
        <v>100</v>
      </c>
      <c r="H4" s="29" t="s">
        <v>101</v>
      </c>
      <c r="I4" s="34" t="s">
        <v>369</v>
      </c>
    </row>
    <row r="5" spans="1:9" x14ac:dyDescent="0.25">
      <c r="A5" s="31" t="s">
        <v>239</v>
      </c>
      <c r="B5" s="32" t="s">
        <v>220</v>
      </c>
      <c r="C5" s="33" t="s">
        <v>124</v>
      </c>
      <c r="D5" s="33" t="s">
        <v>253</v>
      </c>
      <c r="E5" s="31" t="s">
        <v>0</v>
      </c>
      <c r="F5" s="32">
        <v>3</v>
      </c>
      <c r="G5" s="32">
        <v>5766.23</v>
      </c>
      <c r="H5" s="32">
        <v>29</v>
      </c>
      <c r="I5" s="35">
        <v>624</v>
      </c>
    </row>
    <row r="6" spans="1:9" x14ac:dyDescent="0.25">
      <c r="A6" s="31" t="s">
        <v>240</v>
      </c>
      <c r="B6" s="32" t="s">
        <v>221</v>
      </c>
      <c r="C6" s="33" t="s">
        <v>125</v>
      </c>
      <c r="D6" s="33" t="s">
        <v>254</v>
      </c>
      <c r="E6" s="31" t="s">
        <v>1</v>
      </c>
      <c r="F6" s="32">
        <v>24</v>
      </c>
      <c r="G6" s="32">
        <v>59867.63</v>
      </c>
      <c r="H6" s="32">
        <v>335</v>
      </c>
      <c r="I6" s="35">
        <v>9449</v>
      </c>
    </row>
    <row r="7" spans="1:9" x14ac:dyDescent="0.25">
      <c r="A7" s="31" t="s">
        <v>241</v>
      </c>
      <c r="B7" s="32" t="s">
        <v>222</v>
      </c>
      <c r="C7" s="33" t="s">
        <v>126</v>
      </c>
      <c r="D7" s="33" t="s">
        <v>255</v>
      </c>
      <c r="E7" s="31" t="s">
        <v>2</v>
      </c>
      <c r="F7" s="32">
        <v>52</v>
      </c>
      <c r="G7" s="32">
        <v>129781.67</v>
      </c>
      <c r="H7" s="32">
        <v>561</v>
      </c>
      <c r="I7" s="35">
        <v>15436</v>
      </c>
    </row>
    <row r="8" spans="1:9" x14ac:dyDescent="0.25">
      <c r="A8" s="31" t="s">
        <v>240</v>
      </c>
      <c r="B8" s="32" t="s">
        <v>223</v>
      </c>
      <c r="C8" s="33" t="s">
        <v>127</v>
      </c>
      <c r="D8" s="33" t="s">
        <v>256</v>
      </c>
      <c r="E8" s="31" t="s">
        <v>3</v>
      </c>
      <c r="F8" s="32">
        <v>114</v>
      </c>
      <c r="G8" s="32">
        <v>213624.49</v>
      </c>
      <c r="H8" s="32">
        <v>760</v>
      </c>
      <c r="I8" s="35">
        <v>16193</v>
      </c>
    </row>
    <row r="9" spans="1:9" x14ac:dyDescent="0.25">
      <c r="A9" s="31" t="s">
        <v>241</v>
      </c>
      <c r="B9" s="32" t="s">
        <v>224</v>
      </c>
      <c r="C9" s="33" t="s">
        <v>128</v>
      </c>
      <c r="D9" s="33" t="s">
        <v>257</v>
      </c>
      <c r="E9" s="31" t="s">
        <v>6</v>
      </c>
      <c r="F9" s="32">
        <v>80</v>
      </c>
      <c r="G9" s="32">
        <v>181309.8</v>
      </c>
      <c r="H9" s="32">
        <v>940.5</v>
      </c>
      <c r="I9" s="35">
        <v>26152</v>
      </c>
    </row>
    <row r="10" spans="1:9" x14ac:dyDescent="0.25">
      <c r="A10" s="31" t="s">
        <v>241</v>
      </c>
      <c r="B10" s="32" t="s">
        <v>222</v>
      </c>
      <c r="C10" s="33" t="s">
        <v>129</v>
      </c>
      <c r="D10" s="33" t="s">
        <v>258</v>
      </c>
      <c r="E10" s="31" t="s">
        <v>4</v>
      </c>
      <c r="F10" s="32">
        <v>8</v>
      </c>
      <c r="G10" s="32">
        <v>14757.74</v>
      </c>
      <c r="H10" s="32">
        <v>79</v>
      </c>
      <c r="I10" s="35">
        <v>2356</v>
      </c>
    </row>
    <row r="11" spans="1:9" x14ac:dyDescent="0.25">
      <c r="A11" s="31" t="s">
        <v>240</v>
      </c>
      <c r="B11" s="32" t="s">
        <v>221</v>
      </c>
      <c r="C11" s="33" t="s">
        <v>130</v>
      </c>
      <c r="D11" s="33" t="s">
        <v>259</v>
      </c>
      <c r="E11" s="31" t="s">
        <v>7</v>
      </c>
      <c r="F11" s="32">
        <v>1</v>
      </c>
      <c r="G11" s="32">
        <v>7245.89</v>
      </c>
      <c r="H11" s="32">
        <v>30.5</v>
      </c>
      <c r="I11" s="35">
        <v>930</v>
      </c>
    </row>
    <row r="12" spans="1:9" x14ac:dyDescent="0.25">
      <c r="A12" s="31" t="s">
        <v>242</v>
      </c>
      <c r="B12" s="32" t="s">
        <v>225</v>
      </c>
      <c r="C12" s="33" t="s">
        <v>131</v>
      </c>
      <c r="D12" s="33" t="s">
        <v>260</v>
      </c>
      <c r="E12" s="31" t="s">
        <v>8</v>
      </c>
      <c r="F12" s="32">
        <v>0</v>
      </c>
      <c r="G12" s="32">
        <v>0</v>
      </c>
      <c r="H12" s="32">
        <v>0</v>
      </c>
      <c r="I12" s="32">
        <v>0</v>
      </c>
    </row>
    <row r="13" spans="1:9" x14ac:dyDescent="0.25">
      <c r="A13" s="31" t="s">
        <v>242</v>
      </c>
      <c r="B13" s="32" t="s">
        <v>226</v>
      </c>
      <c r="C13" s="33" t="s">
        <v>132</v>
      </c>
      <c r="D13" s="33" t="s">
        <v>261</v>
      </c>
      <c r="E13" s="31" t="s">
        <v>9</v>
      </c>
      <c r="F13" s="32">
        <v>54</v>
      </c>
      <c r="G13" s="32">
        <v>173812.17</v>
      </c>
      <c r="H13" s="32">
        <v>458</v>
      </c>
      <c r="I13" s="35">
        <v>12144</v>
      </c>
    </row>
    <row r="14" spans="1:9" x14ac:dyDescent="0.25">
      <c r="A14" s="31" t="s">
        <v>243</v>
      </c>
      <c r="B14" s="32" t="s">
        <v>227</v>
      </c>
      <c r="C14" s="33" t="s">
        <v>133</v>
      </c>
      <c r="D14" s="33" t="s">
        <v>262</v>
      </c>
      <c r="E14" s="31" t="s">
        <v>12</v>
      </c>
      <c r="F14" s="32">
        <v>14</v>
      </c>
      <c r="G14" s="32">
        <v>21856.43</v>
      </c>
      <c r="H14" s="32">
        <v>163</v>
      </c>
      <c r="I14" s="35">
        <v>5021</v>
      </c>
    </row>
    <row r="15" spans="1:9" x14ac:dyDescent="0.25">
      <c r="A15" s="31" t="s">
        <v>242</v>
      </c>
      <c r="B15" s="32" t="s">
        <v>225</v>
      </c>
      <c r="C15" s="33" t="s">
        <v>134</v>
      </c>
      <c r="D15" s="33" t="s">
        <v>263</v>
      </c>
      <c r="E15" s="31" t="s">
        <v>13</v>
      </c>
      <c r="F15" s="32">
        <v>23</v>
      </c>
      <c r="G15" s="32">
        <v>35262.36</v>
      </c>
      <c r="H15" s="32">
        <v>198</v>
      </c>
      <c r="I15" s="35">
        <v>4515</v>
      </c>
    </row>
    <row r="16" spans="1:9" x14ac:dyDescent="0.25">
      <c r="A16" s="31" t="s">
        <v>240</v>
      </c>
      <c r="B16" s="32" t="s">
        <v>228</v>
      </c>
      <c r="C16" s="33" t="s">
        <v>135</v>
      </c>
      <c r="D16" s="33" t="s">
        <v>264</v>
      </c>
      <c r="E16" s="31" t="s">
        <v>10</v>
      </c>
      <c r="F16" s="32">
        <v>110</v>
      </c>
      <c r="G16" s="32">
        <v>308847.52</v>
      </c>
      <c r="H16" s="32">
        <v>1239.5</v>
      </c>
      <c r="I16" s="35">
        <v>41030</v>
      </c>
    </row>
    <row r="17" spans="1:9" x14ac:dyDescent="0.25">
      <c r="A17" s="31" t="s">
        <v>240</v>
      </c>
      <c r="B17" s="32" t="s">
        <v>221</v>
      </c>
      <c r="C17" s="33" t="s">
        <v>136</v>
      </c>
      <c r="D17" s="33" t="s">
        <v>265</v>
      </c>
      <c r="E17" s="31" t="s">
        <v>11</v>
      </c>
      <c r="F17" s="32">
        <v>275</v>
      </c>
      <c r="G17" s="32">
        <v>545905.06999999995</v>
      </c>
      <c r="H17" s="32">
        <v>2791.5</v>
      </c>
      <c r="I17" s="35">
        <v>71220</v>
      </c>
    </row>
    <row r="18" spans="1:9" x14ac:dyDescent="0.25">
      <c r="A18" s="31" t="s">
        <v>243</v>
      </c>
      <c r="B18" s="32" t="s">
        <v>229</v>
      </c>
      <c r="C18" s="33" t="s">
        <v>137</v>
      </c>
      <c r="D18" s="33" t="s">
        <v>266</v>
      </c>
      <c r="E18" s="31" t="s">
        <v>14</v>
      </c>
      <c r="F18" s="32">
        <v>85</v>
      </c>
      <c r="G18" s="32">
        <v>398226.84</v>
      </c>
      <c r="H18" s="32">
        <v>1112.5</v>
      </c>
      <c r="I18" s="35">
        <v>39507</v>
      </c>
    </row>
    <row r="19" spans="1:9" x14ac:dyDescent="0.25">
      <c r="A19" s="31" t="s">
        <v>243</v>
      </c>
      <c r="B19" s="32" t="s">
        <v>252</v>
      </c>
      <c r="C19" s="33" t="s">
        <v>352</v>
      </c>
      <c r="D19" s="33" t="s">
        <v>251</v>
      </c>
      <c r="E19" s="31" t="s">
        <v>250</v>
      </c>
      <c r="F19" s="32">
        <v>117</v>
      </c>
      <c r="G19" s="32">
        <v>323578.34000000003</v>
      </c>
      <c r="H19" s="32">
        <v>1180</v>
      </c>
      <c r="I19" s="35">
        <v>32562</v>
      </c>
    </row>
    <row r="20" spans="1:9" x14ac:dyDescent="0.25">
      <c r="A20" s="31" t="s">
        <v>240</v>
      </c>
      <c r="B20" s="32" t="s">
        <v>228</v>
      </c>
      <c r="C20" s="33" t="s">
        <v>138</v>
      </c>
      <c r="D20" s="33" t="s">
        <v>267</v>
      </c>
      <c r="E20" s="31" t="s">
        <v>16</v>
      </c>
      <c r="F20" s="32">
        <v>297</v>
      </c>
      <c r="G20" s="32">
        <v>670212.19999999995</v>
      </c>
      <c r="H20" s="32">
        <v>3700.5</v>
      </c>
      <c r="I20" s="35">
        <v>99546</v>
      </c>
    </row>
    <row r="21" spans="1:9" x14ac:dyDescent="0.25">
      <c r="A21" s="31" t="s">
        <v>242</v>
      </c>
      <c r="B21" s="32" t="s">
        <v>226</v>
      </c>
      <c r="C21" s="33" t="s">
        <v>139</v>
      </c>
      <c r="D21" s="33" t="s">
        <v>268</v>
      </c>
      <c r="E21" s="31" t="s">
        <v>15</v>
      </c>
      <c r="F21" s="32">
        <v>15</v>
      </c>
      <c r="G21" s="32">
        <v>49777.37</v>
      </c>
      <c r="H21" s="32">
        <v>243.5</v>
      </c>
      <c r="I21" s="35">
        <v>4847</v>
      </c>
    </row>
    <row r="22" spans="1:9" x14ac:dyDescent="0.25">
      <c r="A22" s="31" t="s">
        <v>239</v>
      </c>
      <c r="B22" s="32" t="s">
        <v>230</v>
      </c>
      <c r="C22" s="33" t="s">
        <v>140</v>
      </c>
      <c r="D22" s="33" t="s">
        <v>269</v>
      </c>
      <c r="E22" s="31" t="s">
        <v>17</v>
      </c>
      <c r="F22" s="32">
        <v>30</v>
      </c>
      <c r="G22" s="32">
        <v>98627.73</v>
      </c>
      <c r="H22" s="32">
        <v>420.5</v>
      </c>
      <c r="I22" s="35">
        <v>11945</v>
      </c>
    </row>
    <row r="23" spans="1:9" x14ac:dyDescent="0.25">
      <c r="A23" s="31" t="s">
        <v>239</v>
      </c>
      <c r="B23" s="32" t="s">
        <v>220</v>
      </c>
      <c r="C23" s="33" t="s">
        <v>141</v>
      </c>
      <c r="D23" s="33" t="s">
        <v>270</v>
      </c>
      <c r="E23" s="31" t="s">
        <v>21</v>
      </c>
      <c r="F23" s="32">
        <v>0</v>
      </c>
      <c r="G23" s="32">
        <v>0</v>
      </c>
      <c r="H23" s="32">
        <v>0</v>
      </c>
      <c r="I23" s="32">
        <v>0</v>
      </c>
    </row>
    <row r="24" spans="1:9" x14ac:dyDescent="0.25">
      <c r="A24" s="31" t="s">
        <v>242</v>
      </c>
      <c r="B24" s="32" t="s">
        <v>231</v>
      </c>
      <c r="C24" s="33" t="s">
        <v>142</v>
      </c>
      <c r="D24" s="33" t="s">
        <v>271</v>
      </c>
      <c r="E24" s="31" t="s">
        <v>18</v>
      </c>
      <c r="F24" s="32">
        <v>21</v>
      </c>
      <c r="G24" s="32">
        <v>50437.14</v>
      </c>
      <c r="H24" s="32">
        <v>245</v>
      </c>
      <c r="I24" s="35">
        <v>6591</v>
      </c>
    </row>
    <row r="25" spans="1:9" x14ac:dyDescent="0.25">
      <c r="A25" s="31" t="s">
        <v>242</v>
      </c>
      <c r="B25" s="32" t="s">
        <v>225</v>
      </c>
      <c r="C25" s="33" t="s">
        <v>143</v>
      </c>
      <c r="D25" s="33" t="s">
        <v>272</v>
      </c>
      <c r="E25" s="31" t="s">
        <v>19</v>
      </c>
      <c r="F25" s="32">
        <v>21</v>
      </c>
      <c r="G25" s="32">
        <v>33476.68</v>
      </c>
      <c r="H25" s="32">
        <v>283.5</v>
      </c>
      <c r="I25" s="35">
        <v>8873</v>
      </c>
    </row>
    <row r="26" spans="1:9" x14ac:dyDescent="0.25">
      <c r="A26" s="31" t="s">
        <v>239</v>
      </c>
      <c r="B26" s="32" t="s">
        <v>220</v>
      </c>
      <c r="C26" s="33" t="s">
        <v>144</v>
      </c>
      <c r="D26" s="33" t="s">
        <v>273</v>
      </c>
      <c r="E26" s="31" t="s">
        <v>26</v>
      </c>
      <c r="F26" s="32">
        <v>136</v>
      </c>
      <c r="G26" s="32">
        <v>458277.87</v>
      </c>
      <c r="H26" s="32">
        <v>1902</v>
      </c>
      <c r="I26" s="35">
        <v>59338</v>
      </c>
    </row>
    <row r="27" spans="1:9" x14ac:dyDescent="0.25">
      <c r="A27" s="31" t="s">
        <v>242</v>
      </c>
      <c r="B27" s="32" t="s">
        <v>232</v>
      </c>
      <c r="C27" s="33" t="s">
        <v>145</v>
      </c>
      <c r="D27" s="33" t="s">
        <v>274</v>
      </c>
      <c r="E27" s="31" t="s">
        <v>27</v>
      </c>
      <c r="F27" s="32">
        <v>26</v>
      </c>
      <c r="G27" s="32">
        <v>40491.449999999997</v>
      </c>
      <c r="H27" s="32">
        <v>395</v>
      </c>
      <c r="I27" s="35">
        <v>12051</v>
      </c>
    </row>
    <row r="28" spans="1:9" x14ac:dyDescent="0.25">
      <c r="A28" s="31" t="s">
        <v>242</v>
      </c>
      <c r="B28" s="32" t="s">
        <v>233</v>
      </c>
      <c r="C28" s="33" t="s">
        <v>146</v>
      </c>
      <c r="D28" s="33" t="s">
        <v>275</v>
      </c>
      <c r="E28" s="31" t="s">
        <v>20</v>
      </c>
      <c r="F28" s="32">
        <v>10</v>
      </c>
      <c r="G28" s="32">
        <v>21532.36</v>
      </c>
      <c r="H28" s="32">
        <v>136.5</v>
      </c>
      <c r="I28" s="35">
        <v>2730</v>
      </c>
    </row>
    <row r="29" spans="1:9" x14ac:dyDescent="0.25">
      <c r="A29" s="31" t="s">
        <v>240</v>
      </c>
      <c r="B29" s="32" t="s">
        <v>228</v>
      </c>
      <c r="C29" s="33" t="s">
        <v>147</v>
      </c>
      <c r="D29" s="33" t="s">
        <v>276</v>
      </c>
      <c r="E29" s="31" t="s">
        <v>23</v>
      </c>
      <c r="F29" s="32">
        <v>339</v>
      </c>
      <c r="G29" s="32">
        <v>649013.01</v>
      </c>
      <c r="H29" s="32">
        <v>2706.5</v>
      </c>
      <c r="I29" s="35">
        <v>66039</v>
      </c>
    </row>
    <row r="30" spans="1:9" x14ac:dyDescent="0.25">
      <c r="A30" s="31" t="s">
        <v>242</v>
      </c>
      <c r="B30" s="32" t="s">
        <v>232</v>
      </c>
      <c r="C30" s="33" t="s">
        <v>148</v>
      </c>
      <c r="D30" s="33" t="s">
        <v>277</v>
      </c>
      <c r="E30" s="31" t="s">
        <v>25</v>
      </c>
      <c r="F30" s="32">
        <v>11</v>
      </c>
      <c r="G30" s="32">
        <v>18690.55</v>
      </c>
      <c r="H30" s="32">
        <v>157.5</v>
      </c>
      <c r="I30" s="35">
        <v>5277</v>
      </c>
    </row>
    <row r="31" spans="1:9" x14ac:dyDescent="0.25">
      <c r="A31" s="31" t="s">
        <v>240</v>
      </c>
      <c r="B31" s="32" t="s">
        <v>228</v>
      </c>
      <c r="C31" s="33" t="s">
        <v>149</v>
      </c>
      <c r="D31" s="33" t="s">
        <v>278</v>
      </c>
      <c r="E31" s="31" t="s">
        <v>24</v>
      </c>
      <c r="F31" s="32">
        <v>167</v>
      </c>
      <c r="G31" s="32">
        <v>184030.23</v>
      </c>
      <c r="H31" s="32">
        <v>1756</v>
      </c>
      <c r="I31" s="35">
        <v>50062</v>
      </c>
    </row>
    <row r="32" spans="1:9" x14ac:dyDescent="0.25">
      <c r="A32" s="31" t="s">
        <v>242</v>
      </c>
      <c r="B32" s="32" t="s">
        <v>232</v>
      </c>
      <c r="C32" s="33" t="s">
        <v>150</v>
      </c>
      <c r="D32" s="33" t="s">
        <v>279</v>
      </c>
      <c r="E32" s="31" t="s">
        <v>38</v>
      </c>
      <c r="F32" s="32">
        <v>29</v>
      </c>
      <c r="G32" s="32">
        <v>28845.35</v>
      </c>
      <c r="H32" s="32">
        <v>283</v>
      </c>
      <c r="I32" s="35">
        <v>7868</v>
      </c>
    </row>
    <row r="33" spans="1:9" x14ac:dyDescent="0.25">
      <c r="A33" s="31" t="s">
        <v>240</v>
      </c>
      <c r="B33" s="32" t="s">
        <v>221</v>
      </c>
      <c r="C33" s="33" t="s">
        <v>151</v>
      </c>
      <c r="D33" s="33" t="s">
        <v>280</v>
      </c>
      <c r="E33" s="31" t="s">
        <v>22</v>
      </c>
      <c r="F33" s="32">
        <v>62</v>
      </c>
      <c r="G33" s="32">
        <v>87501.39</v>
      </c>
      <c r="H33" s="32">
        <v>554.5</v>
      </c>
      <c r="I33" s="35">
        <v>14315</v>
      </c>
    </row>
    <row r="34" spans="1:9" x14ac:dyDescent="0.25">
      <c r="A34" s="31" t="s">
        <v>239</v>
      </c>
      <c r="B34" s="32" t="s">
        <v>220</v>
      </c>
      <c r="C34" s="33" t="s">
        <v>152</v>
      </c>
      <c r="D34" s="33" t="s">
        <v>281</v>
      </c>
      <c r="E34" s="31" t="s">
        <v>28</v>
      </c>
      <c r="F34" s="32">
        <v>3</v>
      </c>
      <c r="G34" s="32">
        <v>5323.63</v>
      </c>
      <c r="H34" s="32">
        <v>51.5</v>
      </c>
      <c r="I34" s="35">
        <v>1241</v>
      </c>
    </row>
    <row r="35" spans="1:9" x14ac:dyDescent="0.25">
      <c r="A35" s="31" t="s">
        <v>243</v>
      </c>
      <c r="B35" s="32" t="s">
        <v>229</v>
      </c>
      <c r="C35" s="33" t="s">
        <v>153</v>
      </c>
      <c r="D35" s="33" t="s">
        <v>282</v>
      </c>
      <c r="E35" s="31" t="s">
        <v>29</v>
      </c>
      <c r="F35" s="32">
        <v>76</v>
      </c>
      <c r="G35" s="32">
        <v>222738.75</v>
      </c>
      <c r="H35" s="32">
        <v>1059.5</v>
      </c>
      <c r="I35" s="35">
        <v>33058</v>
      </c>
    </row>
    <row r="36" spans="1:9" x14ac:dyDescent="0.25">
      <c r="A36" s="31" t="s">
        <v>241</v>
      </c>
      <c r="B36" s="32" t="s">
        <v>224</v>
      </c>
      <c r="C36" s="33" t="s">
        <v>154</v>
      </c>
      <c r="D36" s="33" t="s">
        <v>283</v>
      </c>
      <c r="E36" s="31" t="s">
        <v>31</v>
      </c>
      <c r="F36" s="32">
        <v>2908</v>
      </c>
      <c r="G36" s="32">
        <v>6941774.3899999997</v>
      </c>
      <c r="H36" s="32">
        <v>27769</v>
      </c>
      <c r="I36" s="35">
        <v>669416</v>
      </c>
    </row>
    <row r="37" spans="1:9" x14ac:dyDescent="0.25">
      <c r="A37" s="31" t="s">
        <v>242</v>
      </c>
      <c r="B37" s="32" t="s">
        <v>226</v>
      </c>
      <c r="C37" s="33" t="s">
        <v>155</v>
      </c>
      <c r="D37" s="33" t="s">
        <v>284</v>
      </c>
      <c r="E37" s="31" t="s">
        <v>30</v>
      </c>
      <c r="F37" s="32">
        <v>0</v>
      </c>
      <c r="G37" s="32">
        <v>0</v>
      </c>
      <c r="H37" s="32">
        <v>0</v>
      </c>
      <c r="I37" s="32">
        <v>0</v>
      </c>
    </row>
    <row r="38" spans="1:9" x14ac:dyDescent="0.25">
      <c r="A38" s="31" t="s">
        <v>243</v>
      </c>
      <c r="B38" s="32" t="s">
        <v>229</v>
      </c>
      <c r="C38" s="33" t="s">
        <v>353</v>
      </c>
      <c r="D38" s="33" t="s">
        <v>285</v>
      </c>
      <c r="E38" s="31" t="s">
        <v>245</v>
      </c>
      <c r="F38" s="32">
        <v>15</v>
      </c>
      <c r="G38" s="32">
        <v>41538.6</v>
      </c>
      <c r="H38" s="32">
        <v>242</v>
      </c>
      <c r="I38" s="35">
        <v>4767</v>
      </c>
    </row>
    <row r="39" spans="1:9" x14ac:dyDescent="0.25">
      <c r="A39" s="31" t="s">
        <v>241</v>
      </c>
      <c r="B39" s="32" t="s">
        <v>234</v>
      </c>
      <c r="C39" s="33" t="s">
        <v>156</v>
      </c>
      <c r="D39" s="33" t="s">
        <v>286</v>
      </c>
      <c r="E39" s="31" t="s">
        <v>32</v>
      </c>
      <c r="F39" s="32">
        <v>1</v>
      </c>
      <c r="G39" s="32">
        <v>2014.18</v>
      </c>
      <c r="H39" s="32">
        <v>10</v>
      </c>
      <c r="I39" s="35">
        <v>226</v>
      </c>
    </row>
    <row r="40" spans="1:9" x14ac:dyDescent="0.25">
      <c r="A40" s="31" t="s">
        <v>240</v>
      </c>
      <c r="B40" s="32" t="s">
        <v>235</v>
      </c>
      <c r="C40" s="33" t="s">
        <v>157</v>
      </c>
      <c r="D40" s="33" t="s">
        <v>287</v>
      </c>
      <c r="E40" s="31" t="s">
        <v>33</v>
      </c>
      <c r="F40" s="32">
        <v>4385</v>
      </c>
      <c r="G40" s="32">
        <v>15022455.6</v>
      </c>
      <c r="H40" s="32">
        <v>42190</v>
      </c>
      <c r="I40" s="35">
        <v>953688</v>
      </c>
    </row>
    <row r="41" spans="1:9" x14ac:dyDescent="0.25">
      <c r="A41" s="31" t="s">
        <v>243</v>
      </c>
      <c r="B41" s="32" t="s">
        <v>236</v>
      </c>
      <c r="C41" s="33" t="s">
        <v>158</v>
      </c>
      <c r="D41" s="33" t="s">
        <v>288</v>
      </c>
      <c r="E41" s="31" t="s">
        <v>34</v>
      </c>
      <c r="F41" s="32">
        <v>6</v>
      </c>
      <c r="G41" s="32">
        <v>11077.98</v>
      </c>
      <c r="H41" s="32">
        <v>110</v>
      </c>
      <c r="I41" s="35">
        <v>2344</v>
      </c>
    </row>
    <row r="42" spans="1:9" x14ac:dyDescent="0.25">
      <c r="A42" s="31" t="s">
        <v>241</v>
      </c>
      <c r="B42" s="32" t="s">
        <v>224</v>
      </c>
      <c r="C42" s="33" t="s">
        <v>159</v>
      </c>
      <c r="D42" s="33" t="s">
        <v>289</v>
      </c>
      <c r="E42" s="31" t="s">
        <v>35</v>
      </c>
      <c r="F42" s="32">
        <v>0</v>
      </c>
      <c r="G42" s="32">
        <v>0</v>
      </c>
      <c r="H42" s="32">
        <v>0</v>
      </c>
      <c r="I42" s="32">
        <v>0</v>
      </c>
    </row>
    <row r="43" spans="1:9" x14ac:dyDescent="0.25">
      <c r="A43" s="31" t="s">
        <v>240</v>
      </c>
      <c r="B43" s="32" t="s">
        <v>235</v>
      </c>
      <c r="C43" s="33" t="s">
        <v>160</v>
      </c>
      <c r="D43" s="33" t="s">
        <v>290</v>
      </c>
      <c r="E43" s="31" t="s">
        <v>36</v>
      </c>
      <c r="F43" s="32">
        <v>6</v>
      </c>
      <c r="G43" s="32">
        <v>14429.79</v>
      </c>
      <c r="H43" s="32">
        <v>63.5</v>
      </c>
      <c r="I43" s="35">
        <v>1335</v>
      </c>
    </row>
    <row r="44" spans="1:9" x14ac:dyDescent="0.25">
      <c r="A44" s="31" t="s">
        <v>242</v>
      </c>
      <c r="B44" s="32" t="s">
        <v>231</v>
      </c>
      <c r="C44" s="33" t="s">
        <v>161</v>
      </c>
      <c r="D44" s="33" t="s">
        <v>291</v>
      </c>
      <c r="E44" s="31" t="s">
        <v>37</v>
      </c>
      <c r="F44" s="32">
        <v>1</v>
      </c>
      <c r="G44" s="32">
        <v>3098.74</v>
      </c>
      <c r="H44" s="32">
        <v>20</v>
      </c>
      <c r="I44" s="35">
        <v>446</v>
      </c>
    </row>
    <row r="45" spans="1:9" x14ac:dyDescent="0.25">
      <c r="A45" s="31" t="s">
        <v>242</v>
      </c>
      <c r="B45" s="32" t="s">
        <v>233</v>
      </c>
      <c r="C45" s="33" t="s">
        <v>121</v>
      </c>
      <c r="D45" s="33" t="s">
        <v>246</v>
      </c>
      <c r="E45" s="31" t="s">
        <v>5</v>
      </c>
      <c r="F45" s="32">
        <v>6</v>
      </c>
      <c r="G45" s="32">
        <v>20796.400000000001</v>
      </c>
      <c r="H45" s="32">
        <v>59.5</v>
      </c>
      <c r="I45" s="35">
        <v>1345</v>
      </c>
    </row>
    <row r="46" spans="1:9" x14ac:dyDescent="0.25">
      <c r="A46" s="31" t="s">
        <v>240</v>
      </c>
      <c r="B46" s="32" t="s">
        <v>235</v>
      </c>
      <c r="C46" s="33" t="s">
        <v>162</v>
      </c>
      <c r="D46" s="33" t="s">
        <v>292</v>
      </c>
      <c r="E46" s="31" t="s">
        <v>78</v>
      </c>
      <c r="F46" s="32">
        <v>219</v>
      </c>
      <c r="G46" s="32">
        <v>539710.23</v>
      </c>
      <c r="H46" s="32">
        <v>2021.5</v>
      </c>
      <c r="I46" s="35">
        <v>50136</v>
      </c>
    </row>
    <row r="47" spans="1:9" x14ac:dyDescent="0.25">
      <c r="A47" s="31" t="s">
        <v>241</v>
      </c>
      <c r="B47" s="32" t="s">
        <v>234</v>
      </c>
      <c r="C47" s="33" t="s">
        <v>163</v>
      </c>
      <c r="D47" s="33" t="s">
        <v>293</v>
      </c>
      <c r="E47" s="31" t="s">
        <v>43</v>
      </c>
      <c r="F47" s="32">
        <v>0</v>
      </c>
      <c r="G47" s="32">
        <v>0</v>
      </c>
      <c r="H47" s="32">
        <v>0</v>
      </c>
      <c r="I47" s="32">
        <v>0</v>
      </c>
    </row>
    <row r="48" spans="1:9" x14ac:dyDescent="0.25">
      <c r="A48" s="31" t="s">
        <v>242</v>
      </c>
      <c r="B48" s="32" t="s">
        <v>226</v>
      </c>
      <c r="C48" s="33" t="s">
        <v>164</v>
      </c>
      <c r="D48" s="33" t="s">
        <v>294</v>
      </c>
      <c r="E48" s="31" t="s">
        <v>40</v>
      </c>
      <c r="F48" s="32">
        <v>106</v>
      </c>
      <c r="G48" s="32">
        <v>342192.58</v>
      </c>
      <c r="H48" s="32">
        <v>1719.5</v>
      </c>
      <c r="I48" s="35">
        <v>53139</v>
      </c>
    </row>
    <row r="49" spans="1:9" x14ac:dyDescent="0.25">
      <c r="A49" s="31" t="s">
        <v>240</v>
      </c>
      <c r="B49" s="32" t="s">
        <v>228</v>
      </c>
      <c r="C49" s="33" t="s">
        <v>165</v>
      </c>
      <c r="D49" s="33" t="s">
        <v>295</v>
      </c>
      <c r="E49" s="31" t="s">
        <v>39</v>
      </c>
      <c r="F49" s="32">
        <v>107</v>
      </c>
      <c r="G49" s="32">
        <v>169449.39</v>
      </c>
      <c r="H49" s="32">
        <v>778</v>
      </c>
      <c r="I49" s="35">
        <v>20228</v>
      </c>
    </row>
    <row r="50" spans="1:9" x14ac:dyDescent="0.25">
      <c r="A50" s="31" t="s">
        <v>241</v>
      </c>
      <c r="B50" s="32" t="s">
        <v>224</v>
      </c>
      <c r="C50" s="33" t="s">
        <v>166</v>
      </c>
      <c r="D50" s="33" t="s">
        <v>296</v>
      </c>
      <c r="E50" s="31" t="s">
        <v>41</v>
      </c>
      <c r="F50" s="32">
        <v>54</v>
      </c>
      <c r="G50" s="32">
        <v>162794.89000000001</v>
      </c>
      <c r="H50" s="32">
        <v>482.5</v>
      </c>
      <c r="I50" s="35">
        <v>14092</v>
      </c>
    </row>
    <row r="51" spans="1:9" x14ac:dyDescent="0.25">
      <c r="A51" s="31" t="s">
        <v>240</v>
      </c>
      <c r="B51" s="32" t="s">
        <v>228</v>
      </c>
      <c r="C51" s="33" t="s">
        <v>167</v>
      </c>
      <c r="D51" s="33" t="s">
        <v>297</v>
      </c>
      <c r="E51" s="31" t="s">
        <v>42</v>
      </c>
      <c r="F51" s="32">
        <v>16</v>
      </c>
      <c r="G51" s="32">
        <v>42070.559999999998</v>
      </c>
      <c r="H51" s="32">
        <v>244</v>
      </c>
      <c r="I51" s="35">
        <v>6051</v>
      </c>
    </row>
    <row r="52" spans="1:9" x14ac:dyDescent="0.25">
      <c r="A52" s="31" t="s">
        <v>241</v>
      </c>
      <c r="B52" s="32" t="s">
        <v>224</v>
      </c>
      <c r="C52" s="33" t="s">
        <v>168</v>
      </c>
      <c r="D52" s="33" t="s">
        <v>298</v>
      </c>
      <c r="E52" s="31" t="s">
        <v>44</v>
      </c>
      <c r="F52" s="32">
        <v>13</v>
      </c>
      <c r="G52" s="32">
        <v>36049.96</v>
      </c>
      <c r="H52" s="32">
        <v>187</v>
      </c>
      <c r="I52" s="35">
        <v>4001</v>
      </c>
    </row>
    <row r="53" spans="1:9" x14ac:dyDescent="0.25">
      <c r="A53" s="31" t="s">
        <v>241</v>
      </c>
      <c r="B53" s="32" t="s">
        <v>222</v>
      </c>
      <c r="C53" s="33" t="s">
        <v>169</v>
      </c>
      <c r="D53" s="33" t="s">
        <v>299</v>
      </c>
      <c r="E53" s="31" t="s">
        <v>45</v>
      </c>
      <c r="F53" s="32">
        <v>14</v>
      </c>
      <c r="G53" s="32">
        <v>29485.79</v>
      </c>
      <c r="H53" s="32">
        <v>186</v>
      </c>
      <c r="I53" s="35">
        <v>6269</v>
      </c>
    </row>
    <row r="54" spans="1:9" x14ac:dyDescent="0.25">
      <c r="A54" s="31" t="s">
        <v>240</v>
      </c>
      <c r="B54" s="32" t="s">
        <v>228</v>
      </c>
      <c r="C54" s="33" t="s">
        <v>170</v>
      </c>
      <c r="D54" s="33" t="s">
        <v>300</v>
      </c>
      <c r="E54" s="31" t="s">
        <v>48</v>
      </c>
      <c r="F54" s="32">
        <v>75</v>
      </c>
      <c r="G54" s="32">
        <v>208398.04</v>
      </c>
      <c r="H54" s="32">
        <v>1153.5</v>
      </c>
      <c r="I54" s="35">
        <v>38992</v>
      </c>
    </row>
    <row r="55" spans="1:9" x14ac:dyDescent="0.25">
      <c r="A55" s="31" t="s">
        <v>241</v>
      </c>
      <c r="B55" s="32" t="s">
        <v>224</v>
      </c>
      <c r="C55" s="33" t="s">
        <v>171</v>
      </c>
      <c r="D55" s="33" t="s">
        <v>301</v>
      </c>
      <c r="E55" s="31" t="s">
        <v>108</v>
      </c>
      <c r="F55" s="32">
        <v>4</v>
      </c>
      <c r="G55" s="32">
        <v>14836.76</v>
      </c>
      <c r="H55" s="32">
        <v>66.5</v>
      </c>
      <c r="I55" s="35">
        <v>1570</v>
      </c>
    </row>
    <row r="56" spans="1:9" x14ac:dyDescent="0.25">
      <c r="A56" s="31" t="s">
        <v>242</v>
      </c>
      <c r="B56" s="32" t="s">
        <v>237</v>
      </c>
      <c r="C56" s="33" t="s">
        <v>172</v>
      </c>
      <c r="D56" s="33" t="s">
        <v>302</v>
      </c>
      <c r="E56" s="31" t="s">
        <v>50</v>
      </c>
      <c r="F56" s="32">
        <v>5</v>
      </c>
      <c r="G56" s="32">
        <v>20381.96</v>
      </c>
      <c r="H56" s="32">
        <v>121</v>
      </c>
      <c r="I56" s="35">
        <v>2529</v>
      </c>
    </row>
    <row r="57" spans="1:9" x14ac:dyDescent="0.25">
      <c r="A57" s="31" t="s">
        <v>239</v>
      </c>
      <c r="B57" s="32" t="s">
        <v>220</v>
      </c>
      <c r="C57" s="33" t="s">
        <v>173</v>
      </c>
      <c r="D57" s="33" t="s">
        <v>303</v>
      </c>
      <c r="E57" s="31" t="s">
        <v>46</v>
      </c>
      <c r="F57" s="32">
        <v>183</v>
      </c>
      <c r="G57" s="32">
        <v>211190.5</v>
      </c>
      <c r="H57" s="32">
        <v>1245.5</v>
      </c>
      <c r="I57" s="35">
        <v>34380</v>
      </c>
    </row>
    <row r="58" spans="1:9" x14ac:dyDescent="0.25">
      <c r="A58" s="31" t="s">
        <v>240</v>
      </c>
      <c r="B58" s="32" t="s">
        <v>228</v>
      </c>
      <c r="C58" s="33" t="s">
        <v>174</v>
      </c>
      <c r="D58" s="33" t="s">
        <v>304</v>
      </c>
      <c r="E58" s="31" t="s">
        <v>47</v>
      </c>
      <c r="F58" s="32">
        <v>2513</v>
      </c>
      <c r="G58" s="32">
        <v>14394765.970000001</v>
      </c>
      <c r="H58" s="32">
        <v>33573.5</v>
      </c>
      <c r="I58" s="35">
        <v>808978</v>
      </c>
    </row>
    <row r="59" spans="1:9" x14ac:dyDescent="0.25">
      <c r="A59" s="31" t="s">
        <v>243</v>
      </c>
      <c r="B59" s="32" t="s">
        <v>229</v>
      </c>
      <c r="C59" s="33" t="s">
        <v>175</v>
      </c>
      <c r="D59" s="33" t="s">
        <v>305</v>
      </c>
      <c r="E59" s="31" t="s">
        <v>49</v>
      </c>
      <c r="F59" s="32">
        <v>127</v>
      </c>
      <c r="G59" s="32">
        <v>367650.05</v>
      </c>
      <c r="H59" s="32">
        <v>1472.5</v>
      </c>
      <c r="I59" s="35">
        <v>40641</v>
      </c>
    </row>
    <row r="60" spans="1:9" x14ac:dyDescent="0.25">
      <c r="A60" s="31" t="s">
        <v>242</v>
      </c>
      <c r="B60" s="32" t="s">
        <v>225</v>
      </c>
      <c r="C60" s="33" t="s">
        <v>176</v>
      </c>
      <c r="D60" s="33" t="s">
        <v>306</v>
      </c>
      <c r="E60" s="31" t="s">
        <v>51</v>
      </c>
      <c r="F60" s="32">
        <v>2642</v>
      </c>
      <c r="G60" s="32">
        <v>9039193.5700000003</v>
      </c>
      <c r="H60" s="32">
        <v>22624</v>
      </c>
      <c r="I60" s="35">
        <v>577190</v>
      </c>
    </row>
    <row r="61" spans="1:9" x14ac:dyDescent="0.25">
      <c r="A61" s="31" t="s">
        <v>240</v>
      </c>
      <c r="B61" s="32" t="s">
        <v>221</v>
      </c>
      <c r="C61" s="33" t="s">
        <v>177</v>
      </c>
      <c r="D61" s="33" t="s">
        <v>307</v>
      </c>
      <c r="E61" s="31" t="s">
        <v>52</v>
      </c>
      <c r="F61" s="32">
        <v>136</v>
      </c>
      <c r="G61" s="32">
        <v>208487.05</v>
      </c>
      <c r="H61" s="32">
        <v>1333</v>
      </c>
      <c r="I61" s="35">
        <v>36526</v>
      </c>
    </row>
    <row r="62" spans="1:9" x14ac:dyDescent="0.25">
      <c r="A62" s="31" t="s">
        <v>239</v>
      </c>
      <c r="B62" s="32" t="s">
        <v>230</v>
      </c>
      <c r="C62" s="33" t="s">
        <v>178</v>
      </c>
      <c r="D62" s="33" t="s">
        <v>308</v>
      </c>
      <c r="E62" s="31" t="s">
        <v>53</v>
      </c>
      <c r="F62" s="32">
        <v>0</v>
      </c>
      <c r="G62" s="32">
        <v>0</v>
      </c>
      <c r="H62" s="32">
        <v>0</v>
      </c>
      <c r="I62" s="32">
        <v>0</v>
      </c>
    </row>
    <row r="63" spans="1:9" x14ac:dyDescent="0.25">
      <c r="A63" s="31" t="s">
        <v>239</v>
      </c>
      <c r="B63" s="32" t="s">
        <v>230</v>
      </c>
      <c r="C63" s="33" t="s">
        <v>179</v>
      </c>
      <c r="D63" s="33" t="s">
        <v>309</v>
      </c>
      <c r="E63" s="31" t="s">
        <v>54</v>
      </c>
      <c r="F63" s="32">
        <v>0</v>
      </c>
      <c r="G63" s="32">
        <v>0</v>
      </c>
      <c r="H63" s="32">
        <v>0</v>
      </c>
      <c r="I63" s="32">
        <v>0</v>
      </c>
    </row>
    <row r="64" spans="1:9" x14ac:dyDescent="0.25">
      <c r="A64" s="31" t="s">
        <v>243</v>
      </c>
      <c r="B64" s="32" t="s">
        <v>227</v>
      </c>
      <c r="C64" s="33" t="s">
        <v>180</v>
      </c>
      <c r="D64" s="33" t="s">
        <v>310</v>
      </c>
      <c r="E64" s="31" t="s">
        <v>57</v>
      </c>
      <c r="F64" s="32">
        <v>110</v>
      </c>
      <c r="G64" s="32">
        <v>600164.1</v>
      </c>
      <c r="H64" s="32">
        <v>1690.5</v>
      </c>
      <c r="I64" s="35">
        <v>55953</v>
      </c>
    </row>
    <row r="65" spans="1:9" x14ac:dyDescent="0.25">
      <c r="A65" s="31" t="s">
        <v>239</v>
      </c>
      <c r="B65" s="32" t="s">
        <v>220</v>
      </c>
      <c r="C65" s="33" t="s">
        <v>181</v>
      </c>
      <c r="D65" s="33" t="s">
        <v>311</v>
      </c>
      <c r="E65" s="31" t="s">
        <v>55</v>
      </c>
      <c r="F65" s="32">
        <v>174</v>
      </c>
      <c r="G65" s="32">
        <v>392295.28</v>
      </c>
      <c r="H65" s="32">
        <v>2773</v>
      </c>
      <c r="I65" s="35">
        <v>88184</v>
      </c>
    </row>
    <row r="66" spans="1:9" x14ac:dyDescent="0.25">
      <c r="A66" s="31" t="s">
        <v>243</v>
      </c>
      <c r="B66" s="32" t="s">
        <v>229</v>
      </c>
      <c r="C66" s="33" t="s">
        <v>182</v>
      </c>
      <c r="D66" s="33" t="s">
        <v>312</v>
      </c>
      <c r="E66" s="31" t="s">
        <v>63</v>
      </c>
      <c r="F66" s="32">
        <v>33</v>
      </c>
      <c r="G66" s="32">
        <v>125852.76</v>
      </c>
      <c r="H66" s="32">
        <v>349</v>
      </c>
      <c r="I66" s="35">
        <v>9809</v>
      </c>
    </row>
    <row r="67" spans="1:9" x14ac:dyDescent="0.25">
      <c r="A67" s="31" t="s">
        <v>240</v>
      </c>
      <c r="B67" s="32" t="s">
        <v>228</v>
      </c>
      <c r="C67" s="33" t="s">
        <v>183</v>
      </c>
      <c r="D67" s="33" t="s">
        <v>313</v>
      </c>
      <c r="E67" s="31" t="s">
        <v>66</v>
      </c>
      <c r="F67" s="32">
        <v>62</v>
      </c>
      <c r="G67" s="32">
        <v>180861.83</v>
      </c>
      <c r="H67" s="32">
        <v>784.5</v>
      </c>
      <c r="I67" s="35">
        <v>22593</v>
      </c>
    </row>
    <row r="68" spans="1:9" x14ac:dyDescent="0.25">
      <c r="A68" s="31" t="s">
        <v>241</v>
      </c>
      <c r="B68" s="32" t="s">
        <v>238</v>
      </c>
      <c r="C68" s="33" t="s">
        <v>184</v>
      </c>
      <c r="D68" s="33" t="s">
        <v>314</v>
      </c>
      <c r="E68" s="31" t="s">
        <v>59</v>
      </c>
      <c r="F68" s="32">
        <v>23</v>
      </c>
      <c r="G68" s="32">
        <v>69014.09</v>
      </c>
      <c r="H68" s="32">
        <v>323.5</v>
      </c>
      <c r="I68" s="35">
        <v>10545</v>
      </c>
    </row>
    <row r="69" spans="1:9" x14ac:dyDescent="0.25">
      <c r="A69" s="31" t="s">
        <v>241</v>
      </c>
      <c r="B69" s="32" t="s">
        <v>222</v>
      </c>
      <c r="C69" s="33" t="s">
        <v>354</v>
      </c>
      <c r="D69" s="33" t="s">
        <v>315</v>
      </c>
      <c r="E69" s="31" t="s">
        <v>64</v>
      </c>
      <c r="F69" s="32">
        <v>4</v>
      </c>
      <c r="G69" s="32">
        <v>22449.07</v>
      </c>
      <c r="H69" s="32">
        <v>114.5</v>
      </c>
      <c r="I69" s="35">
        <v>2508</v>
      </c>
    </row>
    <row r="70" spans="1:9" x14ac:dyDescent="0.25">
      <c r="A70" s="31" t="s">
        <v>242</v>
      </c>
      <c r="B70" s="32" t="s">
        <v>233</v>
      </c>
      <c r="C70" s="33" t="s">
        <v>185</v>
      </c>
      <c r="D70" s="33" t="s">
        <v>316</v>
      </c>
      <c r="E70" s="31" t="s">
        <v>58</v>
      </c>
      <c r="F70" s="32">
        <v>19</v>
      </c>
      <c r="G70" s="32">
        <v>65583.520000000004</v>
      </c>
      <c r="H70" s="32">
        <v>292.5</v>
      </c>
      <c r="I70" s="35">
        <v>8511</v>
      </c>
    </row>
    <row r="71" spans="1:9" x14ac:dyDescent="0.25">
      <c r="A71" s="31" t="s">
        <v>243</v>
      </c>
      <c r="B71" s="32" t="s">
        <v>229</v>
      </c>
      <c r="C71" s="33" t="s">
        <v>186</v>
      </c>
      <c r="D71" s="33" t="s">
        <v>317</v>
      </c>
      <c r="E71" s="31" t="s">
        <v>56</v>
      </c>
      <c r="F71" s="32">
        <v>227</v>
      </c>
      <c r="G71" s="32">
        <v>293752.76</v>
      </c>
      <c r="H71" s="32">
        <v>2615.5</v>
      </c>
      <c r="I71" s="35">
        <v>75904</v>
      </c>
    </row>
    <row r="72" spans="1:9" x14ac:dyDescent="0.25">
      <c r="A72" s="31" t="s">
        <v>241</v>
      </c>
      <c r="B72" s="32" t="s">
        <v>224</v>
      </c>
      <c r="C72" s="33" t="s">
        <v>187</v>
      </c>
      <c r="D72" s="33" t="s">
        <v>318</v>
      </c>
      <c r="E72" s="31" t="s">
        <v>60</v>
      </c>
      <c r="F72" s="32">
        <v>69</v>
      </c>
      <c r="G72" s="32">
        <v>220890.35</v>
      </c>
      <c r="H72" s="32">
        <v>906</v>
      </c>
      <c r="I72" s="35">
        <v>26735</v>
      </c>
    </row>
    <row r="73" spans="1:9" x14ac:dyDescent="0.25">
      <c r="A73" s="31" t="s">
        <v>241</v>
      </c>
      <c r="B73" s="32" t="s">
        <v>224</v>
      </c>
      <c r="C73" s="33" t="s">
        <v>188</v>
      </c>
      <c r="D73" s="33" t="s">
        <v>319</v>
      </c>
      <c r="E73" s="31" t="s">
        <v>65</v>
      </c>
      <c r="F73" s="32">
        <v>8</v>
      </c>
      <c r="G73" s="32">
        <v>26051.35</v>
      </c>
      <c r="H73" s="32">
        <v>132</v>
      </c>
      <c r="I73" s="35">
        <v>3841</v>
      </c>
    </row>
    <row r="74" spans="1:9" x14ac:dyDescent="0.25">
      <c r="A74" s="31" t="s">
        <v>243</v>
      </c>
      <c r="B74" s="32" t="s">
        <v>236</v>
      </c>
      <c r="C74" s="33" t="s">
        <v>189</v>
      </c>
      <c r="D74" s="33" t="s">
        <v>320</v>
      </c>
      <c r="E74" s="31" t="s">
        <v>61</v>
      </c>
      <c r="F74" s="32">
        <v>28</v>
      </c>
      <c r="G74" s="32">
        <v>73091.509999999995</v>
      </c>
      <c r="H74" s="32">
        <v>341.5</v>
      </c>
      <c r="I74" s="35">
        <v>9086</v>
      </c>
    </row>
    <row r="75" spans="1:9" x14ac:dyDescent="0.25">
      <c r="A75" s="31" t="s">
        <v>242</v>
      </c>
      <c r="B75" s="32" t="s">
        <v>237</v>
      </c>
      <c r="C75" s="33" t="s">
        <v>190</v>
      </c>
      <c r="D75" s="33" t="s">
        <v>321</v>
      </c>
      <c r="E75" s="31" t="s">
        <v>67</v>
      </c>
      <c r="F75" s="32">
        <v>0</v>
      </c>
      <c r="G75" s="32">
        <v>0</v>
      </c>
      <c r="H75" s="32">
        <v>0</v>
      </c>
      <c r="I75" s="32">
        <v>0</v>
      </c>
    </row>
    <row r="76" spans="1:9" x14ac:dyDescent="0.25">
      <c r="A76" s="31" t="s">
        <v>241</v>
      </c>
      <c r="B76" s="32" t="s">
        <v>224</v>
      </c>
      <c r="C76" s="33" t="s">
        <v>191</v>
      </c>
      <c r="D76" s="33" t="s">
        <v>322</v>
      </c>
      <c r="E76" s="31" t="s">
        <v>62</v>
      </c>
      <c r="F76" s="32">
        <v>507</v>
      </c>
      <c r="G76" s="32">
        <v>912819.14</v>
      </c>
      <c r="H76" s="32">
        <v>5332</v>
      </c>
      <c r="I76" s="35">
        <v>120522</v>
      </c>
    </row>
    <row r="77" spans="1:9" x14ac:dyDescent="0.25">
      <c r="A77" s="31" t="s">
        <v>239</v>
      </c>
      <c r="B77" s="32" t="s">
        <v>220</v>
      </c>
      <c r="C77" s="33" t="s">
        <v>192</v>
      </c>
      <c r="D77" s="33" t="s">
        <v>323</v>
      </c>
      <c r="E77" s="31" t="s">
        <v>70</v>
      </c>
      <c r="F77" s="32">
        <v>34</v>
      </c>
      <c r="G77" s="32">
        <v>44399.71</v>
      </c>
      <c r="H77" s="32">
        <v>400</v>
      </c>
      <c r="I77" s="35">
        <v>13722</v>
      </c>
    </row>
    <row r="78" spans="1:9" x14ac:dyDescent="0.25">
      <c r="A78" s="31" t="s">
        <v>243</v>
      </c>
      <c r="B78" s="32" t="s">
        <v>229</v>
      </c>
      <c r="C78" s="33" t="s">
        <v>193</v>
      </c>
      <c r="D78" s="33" t="s">
        <v>324</v>
      </c>
      <c r="E78" s="31" t="s">
        <v>68</v>
      </c>
      <c r="F78" s="32">
        <v>40</v>
      </c>
      <c r="G78" s="32">
        <v>120822.47</v>
      </c>
      <c r="H78" s="32">
        <v>672</v>
      </c>
      <c r="I78" s="35">
        <v>22447</v>
      </c>
    </row>
    <row r="79" spans="1:9" x14ac:dyDescent="0.25">
      <c r="A79" s="31" t="s">
        <v>242</v>
      </c>
      <c r="B79" s="32" t="s">
        <v>232</v>
      </c>
      <c r="C79" s="33" t="s">
        <v>122</v>
      </c>
      <c r="D79" s="33" t="s">
        <v>247</v>
      </c>
      <c r="E79" s="31" t="s">
        <v>109</v>
      </c>
      <c r="F79" s="32">
        <v>57</v>
      </c>
      <c r="G79" s="32">
        <v>125540.23</v>
      </c>
      <c r="H79" s="32">
        <v>590</v>
      </c>
      <c r="I79" s="35">
        <v>15578</v>
      </c>
    </row>
    <row r="80" spans="1:9" x14ac:dyDescent="0.25">
      <c r="A80" s="31" t="s">
        <v>243</v>
      </c>
      <c r="B80" s="32" t="s">
        <v>229</v>
      </c>
      <c r="C80" s="33" t="s">
        <v>123</v>
      </c>
      <c r="D80" s="33" t="s">
        <v>248</v>
      </c>
      <c r="E80" s="31" t="s">
        <v>249</v>
      </c>
      <c r="F80" s="32">
        <v>48</v>
      </c>
      <c r="G80" s="32">
        <v>105647.38</v>
      </c>
      <c r="H80" s="32">
        <v>588</v>
      </c>
      <c r="I80" s="35">
        <v>17584</v>
      </c>
    </row>
    <row r="81" spans="1:9" x14ac:dyDescent="0.25">
      <c r="A81" s="31" t="s">
        <v>241</v>
      </c>
      <c r="B81" s="32" t="s">
        <v>234</v>
      </c>
      <c r="C81" s="33" t="s">
        <v>194</v>
      </c>
      <c r="D81" s="33" t="s">
        <v>325</v>
      </c>
      <c r="E81" s="31" t="s">
        <v>71</v>
      </c>
      <c r="F81" s="32">
        <v>7</v>
      </c>
      <c r="G81" s="32">
        <v>10606.72</v>
      </c>
      <c r="H81" s="32">
        <v>83.5</v>
      </c>
      <c r="I81" s="35">
        <v>2097</v>
      </c>
    </row>
    <row r="82" spans="1:9" x14ac:dyDescent="0.25">
      <c r="A82" s="31" t="s">
        <v>243</v>
      </c>
      <c r="B82" s="32" t="s">
        <v>229</v>
      </c>
      <c r="C82" s="33" t="s">
        <v>195</v>
      </c>
      <c r="D82" s="33" t="s">
        <v>326</v>
      </c>
      <c r="E82" s="31" t="s">
        <v>73</v>
      </c>
      <c r="F82" s="32">
        <v>6</v>
      </c>
      <c r="G82" s="32">
        <v>24056.93</v>
      </c>
      <c r="H82" s="32">
        <v>95</v>
      </c>
      <c r="I82" s="35">
        <v>2947</v>
      </c>
    </row>
    <row r="83" spans="1:9" x14ac:dyDescent="0.25">
      <c r="A83" s="31" t="s">
        <v>241</v>
      </c>
      <c r="B83" s="32" t="s">
        <v>234</v>
      </c>
      <c r="C83" s="33" t="s">
        <v>196</v>
      </c>
      <c r="D83" s="33" t="s">
        <v>327</v>
      </c>
      <c r="E83" s="31" t="s">
        <v>72</v>
      </c>
      <c r="F83" s="32">
        <v>2097</v>
      </c>
      <c r="G83" s="32">
        <v>11313917.59</v>
      </c>
      <c r="H83" s="32">
        <v>22819.5</v>
      </c>
      <c r="I83" s="35">
        <v>623020</v>
      </c>
    </row>
    <row r="84" spans="1:9" x14ac:dyDescent="0.25">
      <c r="A84" s="31" t="s">
        <v>243</v>
      </c>
      <c r="B84" s="32" t="s">
        <v>227</v>
      </c>
      <c r="C84" s="33" t="s">
        <v>197</v>
      </c>
      <c r="D84" s="33" t="s">
        <v>328</v>
      </c>
      <c r="E84" s="31" t="s">
        <v>74</v>
      </c>
      <c r="F84" s="32">
        <v>5</v>
      </c>
      <c r="G84" s="32">
        <v>15067.62</v>
      </c>
      <c r="H84" s="32">
        <v>79</v>
      </c>
      <c r="I84" s="35">
        <v>2805</v>
      </c>
    </row>
    <row r="85" spans="1:9" x14ac:dyDescent="0.25">
      <c r="A85" s="31" t="s">
        <v>242</v>
      </c>
      <c r="B85" s="32" t="s">
        <v>225</v>
      </c>
      <c r="C85" s="33" t="s">
        <v>198</v>
      </c>
      <c r="D85" s="33" t="s">
        <v>329</v>
      </c>
      <c r="E85" s="31" t="s">
        <v>75</v>
      </c>
      <c r="F85" s="32">
        <v>76</v>
      </c>
      <c r="G85" s="32">
        <v>268428.39</v>
      </c>
      <c r="H85" s="32">
        <v>763.5</v>
      </c>
      <c r="I85" s="35">
        <v>17878</v>
      </c>
    </row>
    <row r="86" spans="1:9" x14ac:dyDescent="0.25">
      <c r="A86" s="31" t="s">
        <v>239</v>
      </c>
      <c r="B86" s="32" t="s">
        <v>230</v>
      </c>
      <c r="C86" s="33" t="s">
        <v>199</v>
      </c>
      <c r="D86" s="33" t="s">
        <v>330</v>
      </c>
      <c r="E86" s="31" t="s">
        <v>80</v>
      </c>
      <c r="F86" s="32">
        <v>42</v>
      </c>
      <c r="G86" s="32">
        <v>100214.52</v>
      </c>
      <c r="H86" s="32">
        <v>503.5</v>
      </c>
      <c r="I86" s="35">
        <v>15506</v>
      </c>
    </row>
    <row r="87" spans="1:9" x14ac:dyDescent="0.25">
      <c r="A87" s="31" t="s">
        <v>240</v>
      </c>
      <c r="B87" s="32" t="s">
        <v>235</v>
      </c>
      <c r="C87" s="33" t="s">
        <v>200</v>
      </c>
      <c r="D87" s="33" t="s">
        <v>331</v>
      </c>
      <c r="E87" s="31" t="s">
        <v>81</v>
      </c>
      <c r="F87" s="32">
        <v>142</v>
      </c>
      <c r="G87" s="32">
        <v>237239.52</v>
      </c>
      <c r="H87" s="32">
        <v>1289</v>
      </c>
      <c r="I87" s="35">
        <v>29390</v>
      </c>
    </row>
    <row r="88" spans="1:9" x14ac:dyDescent="0.25">
      <c r="A88" s="31" t="s">
        <v>241</v>
      </c>
      <c r="B88" s="32" t="s">
        <v>224</v>
      </c>
      <c r="C88" s="33" t="s">
        <v>201</v>
      </c>
      <c r="D88" s="33" t="s">
        <v>332</v>
      </c>
      <c r="E88" s="31" t="s">
        <v>76</v>
      </c>
      <c r="F88" s="32">
        <v>67</v>
      </c>
      <c r="G88" s="32">
        <v>305254.36</v>
      </c>
      <c r="H88" s="32">
        <v>901.5</v>
      </c>
      <c r="I88" s="35">
        <v>26160</v>
      </c>
    </row>
    <row r="89" spans="1:9" x14ac:dyDescent="0.25">
      <c r="A89" s="31" t="s">
        <v>239</v>
      </c>
      <c r="B89" s="32" t="s">
        <v>220</v>
      </c>
      <c r="C89" s="33" t="s">
        <v>202</v>
      </c>
      <c r="D89" s="33" t="s">
        <v>333</v>
      </c>
      <c r="E89" s="31" t="s">
        <v>79</v>
      </c>
      <c r="F89" s="32">
        <v>28</v>
      </c>
      <c r="G89" s="32">
        <v>62644.86</v>
      </c>
      <c r="H89" s="32">
        <v>378.5</v>
      </c>
      <c r="I89" s="35">
        <v>10598</v>
      </c>
    </row>
    <row r="90" spans="1:9" x14ac:dyDescent="0.25">
      <c r="A90" s="31" t="s">
        <v>240</v>
      </c>
      <c r="B90" s="32" t="s">
        <v>228</v>
      </c>
      <c r="C90" s="33" t="s">
        <v>203</v>
      </c>
      <c r="D90" s="33" t="s">
        <v>334</v>
      </c>
      <c r="E90" s="31" t="s">
        <v>77</v>
      </c>
      <c r="F90" s="32">
        <v>0</v>
      </c>
      <c r="G90" s="32">
        <v>0</v>
      </c>
      <c r="H90" s="32">
        <v>0</v>
      </c>
      <c r="I90" s="32">
        <v>0</v>
      </c>
    </row>
    <row r="91" spans="1:9" x14ac:dyDescent="0.25">
      <c r="A91" s="31" t="s">
        <v>242</v>
      </c>
      <c r="B91" s="32" t="s">
        <v>226</v>
      </c>
      <c r="C91" s="33" t="s">
        <v>204</v>
      </c>
      <c r="D91" s="33" t="s">
        <v>335</v>
      </c>
      <c r="E91" s="31" t="s">
        <v>82</v>
      </c>
      <c r="F91" s="32">
        <v>54</v>
      </c>
      <c r="G91" s="32">
        <v>128985</v>
      </c>
      <c r="H91" s="32">
        <v>505</v>
      </c>
      <c r="I91" s="35">
        <v>14140</v>
      </c>
    </row>
    <row r="92" spans="1:9" x14ac:dyDescent="0.25">
      <c r="A92" s="31" t="s">
        <v>242</v>
      </c>
      <c r="B92" s="32" t="s">
        <v>233</v>
      </c>
      <c r="C92" s="33" t="s">
        <v>205</v>
      </c>
      <c r="D92" s="33" t="s">
        <v>336</v>
      </c>
      <c r="E92" s="31" t="s">
        <v>83</v>
      </c>
      <c r="F92" s="32">
        <v>4</v>
      </c>
      <c r="G92" s="32">
        <v>20044.96</v>
      </c>
      <c r="H92" s="32">
        <v>67.5</v>
      </c>
      <c r="I92" s="35">
        <v>2194</v>
      </c>
    </row>
    <row r="93" spans="1:9" x14ac:dyDescent="0.25">
      <c r="A93" s="31" t="s">
        <v>241</v>
      </c>
      <c r="B93" s="32" t="s">
        <v>238</v>
      </c>
      <c r="C93" s="33" t="s">
        <v>206</v>
      </c>
      <c r="D93" s="33" t="s">
        <v>337</v>
      </c>
      <c r="E93" s="31" t="s">
        <v>86</v>
      </c>
      <c r="F93" s="32">
        <v>7</v>
      </c>
      <c r="G93" s="32">
        <v>15607.31</v>
      </c>
      <c r="H93" s="32">
        <v>88</v>
      </c>
      <c r="I93" s="35">
        <v>1814</v>
      </c>
    </row>
    <row r="94" spans="1:9" x14ac:dyDescent="0.25">
      <c r="A94" s="31" t="s">
        <v>240</v>
      </c>
      <c r="B94" s="32" t="s">
        <v>221</v>
      </c>
      <c r="C94" s="33" t="s">
        <v>207</v>
      </c>
      <c r="D94" s="33" t="s">
        <v>338</v>
      </c>
      <c r="E94" s="31" t="s">
        <v>84</v>
      </c>
      <c r="F94" s="32">
        <v>2242</v>
      </c>
      <c r="G94" s="32">
        <v>8523929.8200000003</v>
      </c>
      <c r="H94" s="32">
        <v>21674</v>
      </c>
      <c r="I94" s="35">
        <v>513689</v>
      </c>
    </row>
    <row r="95" spans="1:9" x14ac:dyDescent="0.25">
      <c r="A95" s="31" t="s">
        <v>239</v>
      </c>
      <c r="B95" s="32" t="s">
        <v>220</v>
      </c>
      <c r="C95" s="33" t="s">
        <v>208</v>
      </c>
      <c r="D95" s="33" t="s">
        <v>339</v>
      </c>
      <c r="E95" s="31" t="s">
        <v>85</v>
      </c>
      <c r="F95" s="32">
        <v>26</v>
      </c>
      <c r="G95" s="32">
        <v>62023.86</v>
      </c>
      <c r="H95" s="32">
        <v>430</v>
      </c>
      <c r="I95" s="35">
        <v>11569</v>
      </c>
    </row>
    <row r="96" spans="1:9" x14ac:dyDescent="0.25">
      <c r="A96" s="31" t="s">
        <v>243</v>
      </c>
      <c r="B96" s="32" t="s">
        <v>252</v>
      </c>
      <c r="C96" s="33" t="s">
        <v>355</v>
      </c>
      <c r="D96" s="33" t="s">
        <v>340</v>
      </c>
      <c r="E96" s="31" t="s">
        <v>244</v>
      </c>
      <c r="F96" s="32">
        <v>120</v>
      </c>
      <c r="G96" s="32">
        <v>241172.47</v>
      </c>
      <c r="H96" s="32">
        <v>1413.5</v>
      </c>
      <c r="I96" s="35">
        <v>46226</v>
      </c>
    </row>
    <row r="97" spans="1:9" x14ac:dyDescent="0.25">
      <c r="A97" s="31" t="s">
        <v>243</v>
      </c>
      <c r="B97" s="32" t="s">
        <v>227</v>
      </c>
      <c r="C97" s="33" t="s">
        <v>209</v>
      </c>
      <c r="D97" s="33" t="s">
        <v>341</v>
      </c>
      <c r="E97" s="31" t="s">
        <v>88</v>
      </c>
      <c r="F97" s="32">
        <v>98</v>
      </c>
      <c r="G97" s="32">
        <v>346787.82</v>
      </c>
      <c r="H97" s="32">
        <v>1421.5</v>
      </c>
      <c r="I97" s="35">
        <v>38527</v>
      </c>
    </row>
    <row r="98" spans="1:9" x14ac:dyDescent="0.25">
      <c r="A98" s="31" t="s">
        <v>243</v>
      </c>
      <c r="B98" s="32" t="s">
        <v>236</v>
      </c>
      <c r="C98" s="33" t="s">
        <v>210</v>
      </c>
      <c r="D98" s="33" t="s">
        <v>342</v>
      </c>
      <c r="E98" s="31" t="s">
        <v>87</v>
      </c>
      <c r="F98" s="32">
        <v>907</v>
      </c>
      <c r="G98" s="32">
        <v>1669376.68</v>
      </c>
      <c r="H98" s="32">
        <v>7732.5</v>
      </c>
      <c r="I98" s="35">
        <v>204132</v>
      </c>
    </row>
    <row r="99" spans="1:9" x14ac:dyDescent="0.25">
      <c r="A99" s="31" t="s">
        <v>243</v>
      </c>
      <c r="B99" s="32" t="s">
        <v>236</v>
      </c>
      <c r="C99" s="33" t="s">
        <v>211</v>
      </c>
      <c r="D99" s="33" t="s">
        <v>343</v>
      </c>
      <c r="E99" s="31" t="s">
        <v>89</v>
      </c>
      <c r="F99" s="32">
        <v>70</v>
      </c>
      <c r="G99" s="32">
        <v>185897.31</v>
      </c>
      <c r="H99" s="32">
        <v>891</v>
      </c>
      <c r="I99" s="35">
        <v>31274</v>
      </c>
    </row>
    <row r="100" spans="1:9" x14ac:dyDescent="0.25">
      <c r="A100" s="31" t="s">
        <v>240</v>
      </c>
      <c r="B100" s="32" t="s">
        <v>228</v>
      </c>
      <c r="C100" s="33" t="s">
        <v>212</v>
      </c>
      <c r="D100" s="33" t="s">
        <v>344</v>
      </c>
      <c r="E100" s="31" t="s">
        <v>90</v>
      </c>
      <c r="F100" s="32">
        <v>14</v>
      </c>
      <c r="G100" s="32">
        <v>25564.59</v>
      </c>
      <c r="H100" s="32">
        <v>150</v>
      </c>
      <c r="I100" s="35">
        <v>3454</v>
      </c>
    </row>
    <row r="101" spans="1:9" x14ac:dyDescent="0.25">
      <c r="A101" s="31" t="s">
        <v>243</v>
      </c>
      <c r="B101" s="32" t="s">
        <v>227</v>
      </c>
      <c r="C101" s="33" t="s">
        <v>213</v>
      </c>
      <c r="D101" s="33" t="s">
        <v>345</v>
      </c>
      <c r="E101" s="31" t="s">
        <v>93</v>
      </c>
      <c r="F101" s="32">
        <v>224</v>
      </c>
      <c r="G101" s="32">
        <v>1276586.22</v>
      </c>
      <c r="H101" s="32">
        <v>3715.5</v>
      </c>
      <c r="I101" s="35">
        <v>133028</v>
      </c>
    </row>
    <row r="102" spans="1:9" x14ac:dyDescent="0.25">
      <c r="A102" s="31" t="s">
        <v>240</v>
      </c>
      <c r="B102" s="32" t="s">
        <v>221</v>
      </c>
      <c r="C102" s="33" t="s">
        <v>214</v>
      </c>
      <c r="D102" s="33" t="s">
        <v>346</v>
      </c>
      <c r="E102" s="31" t="s">
        <v>91</v>
      </c>
      <c r="F102" s="32">
        <v>22</v>
      </c>
      <c r="G102" s="32">
        <v>32445.06</v>
      </c>
      <c r="H102" s="32">
        <v>218</v>
      </c>
      <c r="I102" s="35">
        <v>5781</v>
      </c>
    </row>
    <row r="103" spans="1:9" x14ac:dyDescent="0.25">
      <c r="A103" s="31" t="s">
        <v>240</v>
      </c>
      <c r="B103" s="32" t="s">
        <v>221</v>
      </c>
      <c r="C103" s="33" t="s">
        <v>215</v>
      </c>
      <c r="D103" s="33" t="s">
        <v>347</v>
      </c>
      <c r="E103" s="31" t="s">
        <v>92</v>
      </c>
      <c r="F103" s="32">
        <v>210</v>
      </c>
      <c r="G103" s="32">
        <v>321709.90000000002</v>
      </c>
      <c r="H103" s="32">
        <v>1868.5</v>
      </c>
      <c r="I103" s="35">
        <v>44277</v>
      </c>
    </row>
    <row r="104" spans="1:9" x14ac:dyDescent="0.25">
      <c r="A104" s="31" t="s">
        <v>243</v>
      </c>
      <c r="B104" s="32" t="s">
        <v>227</v>
      </c>
      <c r="C104" s="33" t="s">
        <v>216</v>
      </c>
      <c r="D104" s="33" t="s">
        <v>348</v>
      </c>
      <c r="E104" s="31" t="s">
        <v>95</v>
      </c>
      <c r="F104" s="32">
        <v>40</v>
      </c>
      <c r="G104" s="32">
        <v>191717.76000000001</v>
      </c>
      <c r="H104" s="32">
        <v>602</v>
      </c>
      <c r="I104" s="35">
        <v>20045</v>
      </c>
    </row>
    <row r="105" spans="1:9" x14ac:dyDescent="0.25">
      <c r="A105" s="31" t="s">
        <v>242</v>
      </c>
      <c r="B105" s="32" t="s">
        <v>232</v>
      </c>
      <c r="C105" s="33" t="s">
        <v>217</v>
      </c>
      <c r="D105" s="33" t="s">
        <v>349</v>
      </c>
      <c r="E105" s="31" t="s">
        <v>97</v>
      </c>
      <c r="F105" s="32">
        <v>21</v>
      </c>
      <c r="G105" s="32">
        <v>47707.25</v>
      </c>
      <c r="H105" s="32">
        <v>353</v>
      </c>
      <c r="I105" s="35">
        <v>9848</v>
      </c>
    </row>
    <row r="106" spans="1:9" ht="13.5" customHeight="1" x14ac:dyDescent="0.25">
      <c r="A106" s="31" t="s">
        <v>243</v>
      </c>
      <c r="B106" s="32" t="s">
        <v>227</v>
      </c>
      <c r="C106" s="33" t="s">
        <v>218</v>
      </c>
      <c r="D106" s="33" t="s">
        <v>350</v>
      </c>
      <c r="E106" s="31" t="s">
        <v>94</v>
      </c>
      <c r="F106" s="32">
        <v>111</v>
      </c>
      <c r="G106" s="32">
        <v>244406.66</v>
      </c>
      <c r="H106" s="32">
        <v>1443</v>
      </c>
      <c r="I106" s="35">
        <v>44449</v>
      </c>
    </row>
    <row r="107" spans="1:9" x14ac:dyDescent="0.25">
      <c r="A107" s="31" t="s">
        <v>241</v>
      </c>
      <c r="B107" s="32" t="s">
        <v>234</v>
      </c>
      <c r="C107" s="33" t="s">
        <v>219</v>
      </c>
      <c r="D107" s="33" t="s">
        <v>351</v>
      </c>
      <c r="E107" s="31" t="s">
        <v>96</v>
      </c>
      <c r="F107" s="32">
        <v>21</v>
      </c>
      <c r="G107" s="32">
        <v>43331.99</v>
      </c>
      <c r="H107" s="32">
        <v>310.5</v>
      </c>
      <c r="I107" s="35">
        <v>9379</v>
      </c>
    </row>
  </sheetData>
  <autoFilter ref="A4:I107"/>
  <sortState ref="C4:C104">
    <sortCondition ref="C4"/>
  </sortState>
  <mergeCells count="3">
    <mergeCell ref="A1:I1"/>
    <mergeCell ref="A2:I2"/>
    <mergeCell ref="A3:D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>&amp;CPagina &amp;P di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10" sqref="H10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13.85546875" style="24" customWidth="1"/>
    <col min="5" max="5" width="22.28515625" style="25" bestFit="1" customWidth="1"/>
    <col min="6" max="8" width="17.7109375" style="23" customWidth="1"/>
    <col min="9" max="9" width="17.7109375" style="36" customWidth="1"/>
    <col min="10" max="16384" width="9.140625" style="25"/>
  </cols>
  <sheetData>
    <row r="1" spans="1:9" ht="21" customHeight="1" x14ac:dyDescent="0.25">
      <c r="A1" s="46" t="s">
        <v>367</v>
      </c>
      <c r="B1" s="47"/>
      <c r="C1" s="47"/>
      <c r="D1" s="47"/>
      <c r="E1" s="47"/>
      <c r="F1" s="47"/>
      <c r="G1" s="47"/>
      <c r="H1" s="47"/>
      <c r="I1" s="48"/>
    </row>
    <row r="2" spans="1:9" ht="18.75" customHeight="1" x14ac:dyDescent="0.25">
      <c r="A2" s="49" t="s">
        <v>365</v>
      </c>
      <c r="B2" s="50"/>
      <c r="C2" s="50"/>
      <c r="D2" s="50"/>
      <c r="E2" s="50"/>
      <c r="F2" s="50"/>
      <c r="G2" s="50"/>
      <c r="H2" s="50"/>
      <c r="I2" s="51"/>
    </row>
    <row r="3" spans="1:9" x14ac:dyDescent="0.25">
      <c r="A3" s="37"/>
      <c r="B3" s="38"/>
      <c r="C3" s="38"/>
      <c r="D3" s="39"/>
      <c r="E3" s="26" t="s">
        <v>106</v>
      </c>
      <c r="F3" s="27">
        <f>SUBTOTAL(9,F5:F107)</f>
        <v>2669</v>
      </c>
      <c r="G3" s="27">
        <f t="shared" ref="G3:I3" si="0">SUBTOTAL(9,G5:G107)</f>
        <v>106996.01999999999</v>
      </c>
      <c r="H3" s="27">
        <f t="shared" si="0"/>
        <v>6500</v>
      </c>
      <c r="I3" s="27">
        <f t="shared" si="0"/>
        <v>131313</v>
      </c>
    </row>
    <row r="4" spans="1:9" ht="47.25" x14ac:dyDescent="0.25">
      <c r="A4" s="28" t="s">
        <v>119</v>
      </c>
      <c r="B4" s="29" t="s">
        <v>120</v>
      </c>
      <c r="C4" s="30" t="s">
        <v>111</v>
      </c>
      <c r="D4" s="30" t="s">
        <v>356</v>
      </c>
      <c r="E4" s="28" t="s">
        <v>110</v>
      </c>
      <c r="F4" s="29" t="s">
        <v>99</v>
      </c>
      <c r="G4" s="29" t="s">
        <v>100</v>
      </c>
      <c r="H4" s="29" t="s">
        <v>101</v>
      </c>
      <c r="I4" s="34" t="s">
        <v>369</v>
      </c>
    </row>
    <row r="5" spans="1:9" x14ac:dyDescent="0.25">
      <c r="A5" s="31" t="s">
        <v>239</v>
      </c>
      <c r="B5" s="32" t="s">
        <v>220</v>
      </c>
      <c r="C5" s="33" t="s">
        <v>124</v>
      </c>
      <c r="D5" s="33" t="s">
        <v>253</v>
      </c>
      <c r="E5" s="31" t="s">
        <v>0</v>
      </c>
      <c r="F5" s="32">
        <v>0</v>
      </c>
      <c r="G5" s="32">
        <v>0</v>
      </c>
      <c r="H5" s="32">
        <v>0</v>
      </c>
      <c r="I5" s="35">
        <v>0</v>
      </c>
    </row>
    <row r="6" spans="1:9" x14ac:dyDescent="0.25">
      <c r="A6" s="31" t="s">
        <v>240</v>
      </c>
      <c r="B6" s="32" t="s">
        <v>221</v>
      </c>
      <c r="C6" s="33" t="s">
        <v>125</v>
      </c>
      <c r="D6" s="33" t="s">
        <v>254</v>
      </c>
      <c r="E6" s="31" t="s">
        <v>1</v>
      </c>
      <c r="F6" s="32">
        <v>0</v>
      </c>
      <c r="G6" s="32">
        <v>0</v>
      </c>
      <c r="H6" s="32">
        <v>0</v>
      </c>
      <c r="I6" s="35">
        <v>0</v>
      </c>
    </row>
    <row r="7" spans="1:9" x14ac:dyDescent="0.25">
      <c r="A7" s="31" t="s">
        <v>241</v>
      </c>
      <c r="B7" s="32" t="s">
        <v>222</v>
      </c>
      <c r="C7" s="33" t="s">
        <v>126</v>
      </c>
      <c r="D7" s="33" t="s">
        <v>255</v>
      </c>
      <c r="E7" s="31" t="s">
        <v>2</v>
      </c>
      <c r="F7" s="32">
        <v>0</v>
      </c>
      <c r="G7" s="32">
        <v>0</v>
      </c>
      <c r="H7" s="32">
        <v>0</v>
      </c>
      <c r="I7" s="35">
        <v>0</v>
      </c>
    </row>
    <row r="8" spans="1:9" x14ac:dyDescent="0.25">
      <c r="A8" s="31" t="s">
        <v>240</v>
      </c>
      <c r="B8" s="32" t="s">
        <v>223</v>
      </c>
      <c r="C8" s="33" t="s">
        <v>127</v>
      </c>
      <c r="D8" s="33" t="s">
        <v>256</v>
      </c>
      <c r="E8" s="31" t="s">
        <v>3</v>
      </c>
      <c r="F8" s="32">
        <v>0</v>
      </c>
      <c r="G8" s="32">
        <v>0</v>
      </c>
      <c r="H8" s="32">
        <v>0</v>
      </c>
      <c r="I8" s="35">
        <v>0</v>
      </c>
    </row>
    <row r="9" spans="1:9" x14ac:dyDescent="0.25">
      <c r="A9" s="31" t="s">
        <v>241</v>
      </c>
      <c r="B9" s="32" t="s">
        <v>224</v>
      </c>
      <c r="C9" s="33" t="s">
        <v>128</v>
      </c>
      <c r="D9" s="33" t="s">
        <v>257</v>
      </c>
      <c r="E9" s="31" t="s">
        <v>6</v>
      </c>
      <c r="F9" s="32">
        <v>0</v>
      </c>
      <c r="G9" s="32">
        <v>0</v>
      </c>
      <c r="H9" s="32">
        <v>0</v>
      </c>
      <c r="I9" s="35">
        <v>0</v>
      </c>
    </row>
    <row r="10" spans="1:9" x14ac:dyDescent="0.25">
      <c r="A10" s="31" t="s">
        <v>241</v>
      </c>
      <c r="B10" s="32" t="s">
        <v>222</v>
      </c>
      <c r="C10" s="33" t="s">
        <v>129</v>
      </c>
      <c r="D10" s="33" t="s">
        <v>258</v>
      </c>
      <c r="E10" s="31" t="s">
        <v>4</v>
      </c>
      <c r="F10" s="32">
        <v>0</v>
      </c>
      <c r="G10" s="32">
        <v>0</v>
      </c>
      <c r="H10" s="32">
        <v>0</v>
      </c>
      <c r="I10" s="35">
        <v>0</v>
      </c>
    </row>
    <row r="11" spans="1:9" x14ac:dyDescent="0.25">
      <c r="A11" s="31" t="s">
        <v>240</v>
      </c>
      <c r="B11" s="32" t="s">
        <v>221</v>
      </c>
      <c r="C11" s="33" t="s">
        <v>130</v>
      </c>
      <c r="D11" s="33" t="s">
        <v>259</v>
      </c>
      <c r="E11" s="31" t="s">
        <v>7</v>
      </c>
      <c r="F11" s="32">
        <v>0</v>
      </c>
      <c r="G11" s="32">
        <v>0</v>
      </c>
      <c r="H11" s="32">
        <v>0</v>
      </c>
      <c r="I11" s="35">
        <v>0</v>
      </c>
    </row>
    <row r="12" spans="1:9" x14ac:dyDescent="0.25">
      <c r="A12" s="31" t="s">
        <v>242</v>
      </c>
      <c r="B12" s="32" t="s">
        <v>225</v>
      </c>
      <c r="C12" s="33" t="s">
        <v>131</v>
      </c>
      <c r="D12" s="33" t="s">
        <v>260</v>
      </c>
      <c r="E12" s="31" t="s">
        <v>8</v>
      </c>
      <c r="F12" s="32">
        <v>0</v>
      </c>
      <c r="G12" s="32">
        <v>0</v>
      </c>
      <c r="H12" s="32">
        <v>0</v>
      </c>
      <c r="I12" s="32">
        <v>0</v>
      </c>
    </row>
    <row r="13" spans="1:9" x14ac:dyDescent="0.25">
      <c r="A13" s="31" t="s">
        <v>242</v>
      </c>
      <c r="B13" s="32" t="s">
        <v>226</v>
      </c>
      <c r="C13" s="33" t="s">
        <v>132</v>
      </c>
      <c r="D13" s="33" t="s">
        <v>261</v>
      </c>
      <c r="E13" s="31" t="s">
        <v>9</v>
      </c>
      <c r="F13" s="32">
        <v>0</v>
      </c>
      <c r="G13" s="32">
        <v>0</v>
      </c>
      <c r="H13" s="32">
        <v>0</v>
      </c>
      <c r="I13" s="35">
        <v>0</v>
      </c>
    </row>
    <row r="14" spans="1:9" x14ac:dyDescent="0.25">
      <c r="A14" s="31" t="s">
        <v>243</v>
      </c>
      <c r="B14" s="32" t="s">
        <v>227</v>
      </c>
      <c r="C14" s="33" t="s">
        <v>133</v>
      </c>
      <c r="D14" s="33" t="s">
        <v>262</v>
      </c>
      <c r="E14" s="31" t="s">
        <v>12</v>
      </c>
      <c r="F14" s="32">
        <v>9</v>
      </c>
      <c r="G14" s="32">
        <v>3025.9</v>
      </c>
      <c r="H14" s="32">
        <v>94.5</v>
      </c>
      <c r="I14" s="35">
        <v>2279</v>
      </c>
    </row>
    <row r="15" spans="1:9" x14ac:dyDescent="0.25">
      <c r="A15" s="31" t="s">
        <v>242</v>
      </c>
      <c r="B15" s="32" t="s">
        <v>225</v>
      </c>
      <c r="C15" s="33" t="s">
        <v>134</v>
      </c>
      <c r="D15" s="33" t="s">
        <v>263</v>
      </c>
      <c r="E15" s="31" t="s">
        <v>13</v>
      </c>
      <c r="F15" s="32">
        <v>0</v>
      </c>
      <c r="G15" s="32">
        <v>0</v>
      </c>
      <c r="H15" s="32">
        <v>0</v>
      </c>
      <c r="I15" s="35">
        <v>0</v>
      </c>
    </row>
    <row r="16" spans="1:9" x14ac:dyDescent="0.25">
      <c r="A16" s="31" t="s">
        <v>240</v>
      </c>
      <c r="B16" s="32" t="s">
        <v>228</v>
      </c>
      <c r="C16" s="33" t="s">
        <v>135</v>
      </c>
      <c r="D16" s="33" t="s">
        <v>264</v>
      </c>
      <c r="E16" s="31" t="s">
        <v>10</v>
      </c>
      <c r="F16" s="32">
        <v>5</v>
      </c>
      <c r="G16" s="32">
        <v>1165.8699999999999</v>
      </c>
      <c r="H16" s="32">
        <v>10.5</v>
      </c>
      <c r="I16" s="35">
        <v>242</v>
      </c>
    </row>
    <row r="17" spans="1:9" x14ac:dyDescent="0.25">
      <c r="A17" s="31" t="s">
        <v>240</v>
      </c>
      <c r="B17" s="32" t="s">
        <v>221</v>
      </c>
      <c r="C17" s="33" t="s">
        <v>136</v>
      </c>
      <c r="D17" s="33" t="s">
        <v>265</v>
      </c>
      <c r="E17" s="31" t="s">
        <v>11</v>
      </c>
      <c r="F17" s="32">
        <v>0</v>
      </c>
      <c r="G17" s="32">
        <v>0</v>
      </c>
      <c r="H17" s="32">
        <v>0</v>
      </c>
      <c r="I17" s="35">
        <v>0</v>
      </c>
    </row>
    <row r="18" spans="1:9" x14ac:dyDescent="0.25">
      <c r="A18" s="31" t="s">
        <v>243</v>
      </c>
      <c r="B18" s="32" t="s">
        <v>229</v>
      </c>
      <c r="C18" s="33" t="s">
        <v>137</v>
      </c>
      <c r="D18" s="33" t="s">
        <v>266</v>
      </c>
      <c r="E18" s="31" t="s">
        <v>14</v>
      </c>
      <c r="F18" s="32">
        <v>0</v>
      </c>
      <c r="G18" s="32">
        <v>0</v>
      </c>
      <c r="H18" s="32">
        <v>0</v>
      </c>
      <c r="I18" s="35">
        <v>0</v>
      </c>
    </row>
    <row r="19" spans="1:9" x14ac:dyDescent="0.25">
      <c r="A19" s="31" t="s">
        <v>243</v>
      </c>
      <c r="B19" s="32" t="s">
        <v>252</v>
      </c>
      <c r="C19" s="33" t="s">
        <v>352</v>
      </c>
      <c r="D19" s="33" t="s">
        <v>251</v>
      </c>
      <c r="E19" s="31" t="s">
        <v>250</v>
      </c>
      <c r="F19" s="32">
        <v>2</v>
      </c>
      <c r="G19" s="32">
        <v>320.72000000000003</v>
      </c>
      <c r="H19" s="32">
        <v>9</v>
      </c>
      <c r="I19" s="35">
        <v>168</v>
      </c>
    </row>
    <row r="20" spans="1:9" x14ac:dyDescent="0.25">
      <c r="A20" s="31" t="s">
        <v>240</v>
      </c>
      <c r="B20" s="32" t="s">
        <v>228</v>
      </c>
      <c r="C20" s="33" t="s">
        <v>138</v>
      </c>
      <c r="D20" s="33" t="s">
        <v>267</v>
      </c>
      <c r="E20" s="31" t="s">
        <v>16</v>
      </c>
      <c r="F20" s="32">
        <v>0</v>
      </c>
      <c r="G20" s="32">
        <v>0</v>
      </c>
      <c r="H20" s="32">
        <v>0</v>
      </c>
      <c r="I20" s="35">
        <v>0</v>
      </c>
    </row>
    <row r="21" spans="1:9" x14ac:dyDescent="0.25">
      <c r="A21" s="31" t="s">
        <v>242</v>
      </c>
      <c r="B21" s="32" t="s">
        <v>226</v>
      </c>
      <c r="C21" s="33" t="s">
        <v>139</v>
      </c>
      <c r="D21" s="33" t="s">
        <v>268</v>
      </c>
      <c r="E21" s="31" t="s">
        <v>15</v>
      </c>
      <c r="F21" s="32">
        <v>0</v>
      </c>
      <c r="G21" s="32">
        <v>0</v>
      </c>
      <c r="H21" s="32">
        <v>0</v>
      </c>
      <c r="I21" s="35">
        <v>0</v>
      </c>
    </row>
    <row r="22" spans="1:9" x14ac:dyDescent="0.25">
      <c r="A22" s="31" t="s">
        <v>239</v>
      </c>
      <c r="B22" s="32" t="s">
        <v>230</v>
      </c>
      <c r="C22" s="33" t="s">
        <v>140</v>
      </c>
      <c r="D22" s="33" t="s">
        <v>269</v>
      </c>
      <c r="E22" s="31" t="s">
        <v>17</v>
      </c>
      <c r="F22" s="32">
        <v>0</v>
      </c>
      <c r="G22" s="32">
        <v>0</v>
      </c>
      <c r="H22" s="32">
        <v>0</v>
      </c>
      <c r="I22" s="35">
        <v>0</v>
      </c>
    </row>
    <row r="23" spans="1:9" x14ac:dyDescent="0.25">
      <c r="A23" s="31" t="s">
        <v>239</v>
      </c>
      <c r="B23" s="32" t="s">
        <v>220</v>
      </c>
      <c r="C23" s="33" t="s">
        <v>141</v>
      </c>
      <c r="D23" s="33" t="s">
        <v>270</v>
      </c>
      <c r="E23" s="31" t="s">
        <v>21</v>
      </c>
      <c r="F23" s="32">
        <v>0</v>
      </c>
      <c r="G23" s="32">
        <v>0</v>
      </c>
      <c r="H23" s="32">
        <v>0</v>
      </c>
      <c r="I23" s="32">
        <v>0</v>
      </c>
    </row>
    <row r="24" spans="1:9" x14ac:dyDescent="0.25">
      <c r="A24" s="31" t="s">
        <v>242</v>
      </c>
      <c r="B24" s="32" t="s">
        <v>231</v>
      </c>
      <c r="C24" s="33" t="s">
        <v>142</v>
      </c>
      <c r="D24" s="33" t="s">
        <v>271</v>
      </c>
      <c r="E24" s="31" t="s">
        <v>18</v>
      </c>
      <c r="F24" s="32">
        <v>0</v>
      </c>
      <c r="G24" s="32">
        <v>0</v>
      </c>
      <c r="H24" s="32">
        <v>0</v>
      </c>
      <c r="I24" s="35">
        <v>0</v>
      </c>
    </row>
    <row r="25" spans="1:9" x14ac:dyDescent="0.25">
      <c r="A25" s="31" t="s">
        <v>242</v>
      </c>
      <c r="B25" s="32" t="s">
        <v>225</v>
      </c>
      <c r="C25" s="33" t="s">
        <v>143</v>
      </c>
      <c r="D25" s="33" t="s">
        <v>272</v>
      </c>
      <c r="E25" s="31" t="s">
        <v>19</v>
      </c>
      <c r="F25" s="32">
        <v>0</v>
      </c>
      <c r="G25" s="32">
        <v>0</v>
      </c>
      <c r="H25" s="32">
        <v>0</v>
      </c>
      <c r="I25" s="35">
        <v>0</v>
      </c>
    </row>
    <row r="26" spans="1:9" x14ac:dyDescent="0.25">
      <c r="A26" s="31" t="s">
        <v>239</v>
      </c>
      <c r="B26" s="32" t="s">
        <v>220</v>
      </c>
      <c r="C26" s="33" t="s">
        <v>144</v>
      </c>
      <c r="D26" s="33" t="s">
        <v>273</v>
      </c>
      <c r="E26" s="31" t="s">
        <v>26</v>
      </c>
      <c r="F26" s="32">
        <v>0</v>
      </c>
      <c r="G26" s="32">
        <v>0</v>
      </c>
      <c r="H26" s="32">
        <v>0</v>
      </c>
      <c r="I26" s="35">
        <v>0</v>
      </c>
    </row>
    <row r="27" spans="1:9" x14ac:dyDescent="0.25">
      <c r="A27" s="31" t="s">
        <v>242</v>
      </c>
      <c r="B27" s="32" t="s">
        <v>232</v>
      </c>
      <c r="C27" s="33" t="s">
        <v>145</v>
      </c>
      <c r="D27" s="33" t="s">
        <v>274</v>
      </c>
      <c r="E27" s="31" t="s">
        <v>27</v>
      </c>
      <c r="F27" s="32">
        <v>44</v>
      </c>
      <c r="G27" s="32">
        <v>2149.73</v>
      </c>
      <c r="H27" s="32">
        <v>112.5</v>
      </c>
      <c r="I27" s="35">
        <v>2474</v>
      </c>
    </row>
    <row r="28" spans="1:9" x14ac:dyDescent="0.25">
      <c r="A28" s="31" t="s">
        <v>242</v>
      </c>
      <c r="B28" s="32" t="s">
        <v>233</v>
      </c>
      <c r="C28" s="33" t="s">
        <v>146</v>
      </c>
      <c r="D28" s="33" t="s">
        <v>275</v>
      </c>
      <c r="E28" s="31" t="s">
        <v>20</v>
      </c>
      <c r="F28" s="32">
        <v>0</v>
      </c>
      <c r="G28" s="32">
        <v>0</v>
      </c>
      <c r="H28" s="32">
        <v>0</v>
      </c>
      <c r="I28" s="35">
        <v>0</v>
      </c>
    </row>
    <row r="29" spans="1:9" x14ac:dyDescent="0.25">
      <c r="A29" s="31" t="s">
        <v>240</v>
      </c>
      <c r="B29" s="32" t="s">
        <v>228</v>
      </c>
      <c r="C29" s="33" t="s">
        <v>147</v>
      </c>
      <c r="D29" s="33" t="s">
        <v>276</v>
      </c>
      <c r="E29" s="31" t="s">
        <v>23</v>
      </c>
      <c r="F29" s="32">
        <v>19</v>
      </c>
      <c r="G29" s="32">
        <v>2810.76</v>
      </c>
      <c r="H29" s="32">
        <v>89</v>
      </c>
      <c r="I29" s="35">
        <v>2217</v>
      </c>
    </row>
    <row r="30" spans="1:9" x14ac:dyDescent="0.25">
      <c r="A30" s="31" t="s">
        <v>242</v>
      </c>
      <c r="B30" s="32" t="s">
        <v>232</v>
      </c>
      <c r="C30" s="33" t="s">
        <v>148</v>
      </c>
      <c r="D30" s="33" t="s">
        <v>277</v>
      </c>
      <c r="E30" s="31" t="s">
        <v>25</v>
      </c>
      <c r="F30" s="32">
        <v>62</v>
      </c>
      <c r="G30" s="32">
        <v>1651.61</v>
      </c>
      <c r="H30" s="32">
        <v>76.5</v>
      </c>
      <c r="I30" s="35">
        <v>1840</v>
      </c>
    </row>
    <row r="31" spans="1:9" x14ac:dyDescent="0.25">
      <c r="A31" s="31" t="s">
        <v>240</v>
      </c>
      <c r="B31" s="32" t="s">
        <v>228</v>
      </c>
      <c r="C31" s="33" t="s">
        <v>149</v>
      </c>
      <c r="D31" s="33" t="s">
        <v>278</v>
      </c>
      <c r="E31" s="31" t="s">
        <v>24</v>
      </c>
      <c r="F31" s="32">
        <v>0</v>
      </c>
      <c r="G31" s="32">
        <v>0</v>
      </c>
      <c r="H31" s="32">
        <v>0</v>
      </c>
      <c r="I31" s="35">
        <v>0</v>
      </c>
    </row>
    <row r="32" spans="1:9" x14ac:dyDescent="0.25">
      <c r="A32" s="31" t="s">
        <v>242</v>
      </c>
      <c r="B32" s="32" t="s">
        <v>232</v>
      </c>
      <c r="C32" s="33" t="s">
        <v>150</v>
      </c>
      <c r="D32" s="33" t="s">
        <v>279</v>
      </c>
      <c r="E32" s="31" t="s">
        <v>38</v>
      </c>
      <c r="F32" s="32">
        <v>125</v>
      </c>
      <c r="G32" s="32">
        <v>4602.2700000000004</v>
      </c>
      <c r="H32" s="32">
        <v>228.5</v>
      </c>
      <c r="I32" s="35">
        <v>4822</v>
      </c>
    </row>
    <row r="33" spans="1:9" x14ac:dyDescent="0.25">
      <c r="A33" s="31" t="s">
        <v>240</v>
      </c>
      <c r="B33" s="32" t="s">
        <v>221</v>
      </c>
      <c r="C33" s="33" t="s">
        <v>151</v>
      </c>
      <c r="D33" s="33" t="s">
        <v>280</v>
      </c>
      <c r="E33" s="31" t="s">
        <v>22</v>
      </c>
      <c r="F33" s="32">
        <v>0</v>
      </c>
      <c r="G33" s="32">
        <v>0</v>
      </c>
      <c r="H33" s="32">
        <v>0</v>
      </c>
      <c r="I33" s="35">
        <v>0</v>
      </c>
    </row>
    <row r="34" spans="1:9" x14ac:dyDescent="0.25">
      <c r="A34" s="31" t="s">
        <v>239</v>
      </c>
      <c r="B34" s="32" t="s">
        <v>220</v>
      </c>
      <c r="C34" s="33" t="s">
        <v>152</v>
      </c>
      <c r="D34" s="33" t="s">
        <v>281</v>
      </c>
      <c r="E34" s="31" t="s">
        <v>28</v>
      </c>
      <c r="F34" s="32">
        <v>29</v>
      </c>
      <c r="G34" s="32">
        <v>1857.65</v>
      </c>
      <c r="H34" s="32">
        <v>37.5</v>
      </c>
      <c r="I34" s="35">
        <v>932</v>
      </c>
    </row>
    <row r="35" spans="1:9" x14ac:dyDescent="0.25">
      <c r="A35" s="31" t="s">
        <v>243</v>
      </c>
      <c r="B35" s="32" t="s">
        <v>229</v>
      </c>
      <c r="C35" s="33" t="s">
        <v>153</v>
      </c>
      <c r="D35" s="33" t="s">
        <v>282</v>
      </c>
      <c r="E35" s="31" t="s">
        <v>29</v>
      </c>
      <c r="F35" s="32">
        <v>0</v>
      </c>
      <c r="G35" s="32">
        <v>0</v>
      </c>
      <c r="H35" s="32">
        <v>0</v>
      </c>
      <c r="I35" s="35">
        <v>0</v>
      </c>
    </row>
    <row r="36" spans="1:9" x14ac:dyDescent="0.25">
      <c r="A36" s="31" t="s">
        <v>241</v>
      </c>
      <c r="B36" s="32" t="s">
        <v>224</v>
      </c>
      <c r="C36" s="33" t="s">
        <v>154</v>
      </c>
      <c r="D36" s="33" t="s">
        <v>283</v>
      </c>
      <c r="E36" s="31" t="s">
        <v>31</v>
      </c>
      <c r="F36" s="32">
        <v>0</v>
      </c>
      <c r="G36" s="32">
        <v>0</v>
      </c>
      <c r="H36" s="32">
        <v>0</v>
      </c>
      <c r="I36" s="35">
        <v>0</v>
      </c>
    </row>
    <row r="37" spans="1:9" x14ac:dyDescent="0.25">
      <c r="A37" s="31" t="s">
        <v>242</v>
      </c>
      <c r="B37" s="32" t="s">
        <v>226</v>
      </c>
      <c r="C37" s="33" t="s">
        <v>155</v>
      </c>
      <c r="D37" s="33" t="s">
        <v>284</v>
      </c>
      <c r="E37" s="31" t="s">
        <v>30</v>
      </c>
      <c r="F37" s="32">
        <v>0</v>
      </c>
      <c r="G37" s="32">
        <v>0</v>
      </c>
      <c r="H37" s="32">
        <v>0</v>
      </c>
      <c r="I37" s="32">
        <v>0</v>
      </c>
    </row>
    <row r="38" spans="1:9" x14ac:dyDescent="0.25">
      <c r="A38" s="31" t="s">
        <v>243</v>
      </c>
      <c r="B38" s="32" t="s">
        <v>229</v>
      </c>
      <c r="C38" s="33" t="s">
        <v>353</v>
      </c>
      <c r="D38" s="33" t="s">
        <v>285</v>
      </c>
      <c r="E38" s="31" t="s">
        <v>245</v>
      </c>
      <c r="F38" s="32">
        <v>0</v>
      </c>
      <c r="G38" s="32">
        <v>0</v>
      </c>
      <c r="H38" s="32">
        <v>0</v>
      </c>
      <c r="I38" s="35">
        <v>0</v>
      </c>
    </row>
    <row r="39" spans="1:9" x14ac:dyDescent="0.25">
      <c r="A39" s="31" t="s">
        <v>241</v>
      </c>
      <c r="B39" s="32" t="s">
        <v>234</v>
      </c>
      <c r="C39" s="33" t="s">
        <v>156</v>
      </c>
      <c r="D39" s="33" t="s">
        <v>286</v>
      </c>
      <c r="E39" s="31" t="s">
        <v>32</v>
      </c>
      <c r="F39" s="32">
        <v>4</v>
      </c>
      <c r="G39" s="32">
        <v>85.2</v>
      </c>
      <c r="H39" s="32">
        <v>7.5</v>
      </c>
      <c r="I39" s="35">
        <v>176</v>
      </c>
    </row>
    <row r="40" spans="1:9" x14ac:dyDescent="0.25">
      <c r="A40" s="31" t="s">
        <v>240</v>
      </c>
      <c r="B40" s="32" t="s">
        <v>235</v>
      </c>
      <c r="C40" s="33" t="s">
        <v>157</v>
      </c>
      <c r="D40" s="33" t="s">
        <v>287</v>
      </c>
      <c r="E40" s="31" t="s">
        <v>33</v>
      </c>
      <c r="F40" s="32">
        <v>0</v>
      </c>
      <c r="G40" s="32">
        <v>0</v>
      </c>
      <c r="H40" s="32">
        <v>0</v>
      </c>
      <c r="I40" s="35">
        <v>0</v>
      </c>
    </row>
    <row r="41" spans="1:9" x14ac:dyDescent="0.25">
      <c r="A41" s="31" t="s">
        <v>243</v>
      </c>
      <c r="B41" s="32" t="s">
        <v>236</v>
      </c>
      <c r="C41" s="33" t="s">
        <v>158</v>
      </c>
      <c r="D41" s="33" t="s">
        <v>288</v>
      </c>
      <c r="E41" s="31" t="s">
        <v>34</v>
      </c>
      <c r="F41" s="32">
        <v>0</v>
      </c>
      <c r="G41" s="32">
        <v>0</v>
      </c>
      <c r="H41" s="32">
        <v>0</v>
      </c>
      <c r="I41" s="35">
        <v>0</v>
      </c>
    </row>
    <row r="42" spans="1:9" x14ac:dyDescent="0.25">
      <c r="A42" s="31" t="s">
        <v>241</v>
      </c>
      <c r="B42" s="32" t="s">
        <v>224</v>
      </c>
      <c r="C42" s="33" t="s">
        <v>159</v>
      </c>
      <c r="D42" s="33" t="s">
        <v>289</v>
      </c>
      <c r="E42" s="31" t="s">
        <v>35</v>
      </c>
      <c r="F42" s="32">
        <v>0</v>
      </c>
      <c r="G42" s="32">
        <v>0</v>
      </c>
      <c r="H42" s="32">
        <v>0</v>
      </c>
      <c r="I42" s="32">
        <v>0</v>
      </c>
    </row>
    <row r="43" spans="1:9" x14ac:dyDescent="0.25">
      <c r="A43" s="31" t="s">
        <v>240</v>
      </c>
      <c r="B43" s="32" t="s">
        <v>235</v>
      </c>
      <c r="C43" s="33" t="s">
        <v>160</v>
      </c>
      <c r="D43" s="33" t="s">
        <v>290</v>
      </c>
      <c r="E43" s="31" t="s">
        <v>36</v>
      </c>
      <c r="F43" s="32">
        <v>0</v>
      </c>
      <c r="G43" s="32">
        <v>0</v>
      </c>
      <c r="H43" s="32">
        <v>0</v>
      </c>
      <c r="I43" s="35">
        <v>0</v>
      </c>
    </row>
    <row r="44" spans="1:9" x14ac:dyDescent="0.25">
      <c r="A44" s="31" t="s">
        <v>242</v>
      </c>
      <c r="B44" s="32" t="s">
        <v>231</v>
      </c>
      <c r="C44" s="33" t="s">
        <v>161</v>
      </c>
      <c r="D44" s="33" t="s">
        <v>291</v>
      </c>
      <c r="E44" s="31" t="s">
        <v>37</v>
      </c>
      <c r="F44" s="32">
        <v>0</v>
      </c>
      <c r="G44" s="32">
        <v>0</v>
      </c>
      <c r="H44" s="32">
        <v>0</v>
      </c>
      <c r="I44" s="35">
        <v>0</v>
      </c>
    </row>
    <row r="45" spans="1:9" x14ac:dyDescent="0.25">
      <c r="A45" s="31" t="s">
        <v>242</v>
      </c>
      <c r="B45" s="32" t="s">
        <v>233</v>
      </c>
      <c r="C45" s="33" t="s">
        <v>121</v>
      </c>
      <c r="D45" s="33" t="s">
        <v>246</v>
      </c>
      <c r="E45" s="31" t="s">
        <v>5</v>
      </c>
      <c r="F45" s="32">
        <v>1</v>
      </c>
      <c r="G45" s="32">
        <v>173.52</v>
      </c>
      <c r="H45" s="32">
        <v>4</v>
      </c>
      <c r="I45" s="35">
        <v>74</v>
      </c>
    </row>
    <row r="46" spans="1:9" x14ac:dyDescent="0.25">
      <c r="A46" s="31" t="s">
        <v>240</v>
      </c>
      <c r="B46" s="32" t="s">
        <v>235</v>
      </c>
      <c r="C46" s="33" t="s">
        <v>162</v>
      </c>
      <c r="D46" s="33" t="s">
        <v>292</v>
      </c>
      <c r="E46" s="31" t="s">
        <v>78</v>
      </c>
      <c r="F46" s="32">
        <v>0</v>
      </c>
      <c r="G46" s="32">
        <v>0</v>
      </c>
      <c r="H46" s="32">
        <v>0</v>
      </c>
      <c r="I46" s="35">
        <v>0</v>
      </c>
    </row>
    <row r="47" spans="1:9" x14ac:dyDescent="0.25">
      <c r="A47" s="31" t="s">
        <v>241</v>
      </c>
      <c r="B47" s="32" t="s">
        <v>234</v>
      </c>
      <c r="C47" s="33" t="s">
        <v>163</v>
      </c>
      <c r="D47" s="33" t="s">
        <v>293</v>
      </c>
      <c r="E47" s="31" t="s">
        <v>43</v>
      </c>
      <c r="F47" s="32">
        <v>0</v>
      </c>
      <c r="G47" s="32">
        <v>0</v>
      </c>
      <c r="H47" s="32">
        <v>0</v>
      </c>
      <c r="I47" s="32">
        <v>0</v>
      </c>
    </row>
    <row r="48" spans="1:9" x14ac:dyDescent="0.25">
      <c r="A48" s="31" t="s">
        <v>242</v>
      </c>
      <c r="B48" s="32" t="s">
        <v>226</v>
      </c>
      <c r="C48" s="33" t="s">
        <v>164</v>
      </c>
      <c r="D48" s="33" t="s">
        <v>294</v>
      </c>
      <c r="E48" s="31" t="s">
        <v>40</v>
      </c>
      <c r="F48" s="32">
        <v>0</v>
      </c>
      <c r="G48" s="32">
        <v>0</v>
      </c>
      <c r="H48" s="32">
        <v>0</v>
      </c>
      <c r="I48" s="35">
        <v>0</v>
      </c>
    </row>
    <row r="49" spans="1:9" x14ac:dyDescent="0.25">
      <c r="A49" s="31" t="s">
        <v>240</v>
      </c>
      <c r="B49" s="32" t="s">
        <v>228</v>
      </c>
      <c r="C49" s="33" t="s">
        <v>165</v>
      </c>
      <c r="D49" s="33" t="s">
        <v>295</v>
      </c>
      <c r="E49" s="31" t="s">
        <v>39</v>
      </c>
      <c r="F49" s="32">
        <v>0</v>
      </c>
      <c r="G49" s="32">
        <v>0</v>
      </c>
      <c r="H49" s="32">
        <v>0</v>
      </c>
      <c r="I49" s="35">
        <v>0</v>
      </c>
    </row>
    <row r="50" spans="1:9" x14ac:dyDescent="0.25">
      <c r="A50" s="31" t="s">
        <v>241</v>
      </c>
      <c r="B50" s="32" t="s">
        <v>224</v>
      </c>
      <c r="C50" s="33" t="s">
        <v>166</v>
      </c>
      <c r="D50" s="33" t="s">
        <v>296</v>
      </c>
      <c r="E50" s="31" t="s">
        <v>41</v>
      </c>
      <c r="F50" s="32">
        <v>0</v>
      </c>
      <c r="G50" s="32">
        <v>0</v>
      </c>
      <c r="H50" s="32">
        <v>0</v>
      </c>
      <c r="I50" s="35">
        <v>0</v>
      </c>
    </row>
    <row r="51" spans="1:9" x14ac:dyDescent="0.25">
      <c r="A51" s="31" t="s">
        <v>240</v>
      </c>
      <c r="B51" s="32" t="s">
        <v>228</v>
      </c>
      <c r="C51" s="33" t="s">
        <v>167</v>
      </c>
      <c r="D51" s="33" t="s">
        <v>297</v>
      </c>
      <c r="E51" s="31" t="s">
        <v>42</v>
      </c>
      <c r="F51" s="32">
        <v>0</v>
      </c>
      <c r="G51" s="32">
        <v>0</v>
      </c>
      <c r="H51" s="32">
        <v>0</v>
      </c>
      <c r="I51" s="35">
        <v>0</v>
      </c>
    </row>
    <row r="52" spans="1:9" x14ac:dyDescent="0.25">
      <c r="A52" s="31" t="s">
        <v>241</v>
      </c>
      <c r="B52" s="32" t="s">
        <v>224</v>
      </c>
      <c r="C52" s="33" t="s">
        <v>168</v>
      </c>
      <c r="D52" s="33" t="s">
        <v>298</v>
      </c>
      <c r="E52" s="31" t="s">
        <v>44</v>
      </c>
      <c r="F52" s="32">
        <v>0</v>
      </c>
      <c r="G52" s="32">
        <v>0</v>
      </c>
      <c r="H52" s="32">
        <v>0</v>
      </c>
      <c r="I52" s="35">
        <v>0</v>
      </c>
    </row>
    <row r="53" spans="1:9" x14ac:dyDescent="0.25">
      <c r="A53" s="31" t="s">
        <v>241</v>
      </c>
      <c r="B53" s="32" t="s">
        <v>222</v>
      </c>
      <c r="C53" s="33" t="s">
        <v>169</v>
      </c>
      <c r="D53" s="33" t="s">
        <v>299</v>
      </c>
      <c r="E53" s="31" t="s">
        <v>45</v>
      </c>
      <c r="F53" s="32">
        <v>0</v>
      </c>
      <c r="G53" s="32">
        <v>0</v>
      </c>
      <c r="H53" s="32">
        <v>0</v>
      </c>
      <c r="I53" s="35">
        <v>0</v>
      </c>
    </row>
    <row r="54" spans="1:9" x14ac:dyDescent="0.25">
      <c r="A54" s="31" t="s">
        <v>240</v>
      </c>
      <c r="B54" s="32" t="s">
        <v>228</v>
      </c>
      <c r="C54" s="33" t="s">
        <v>170</v>
      </c>
      <c r="D54" s="33" t="s">
        <v>300</v>
      </c>
      <c r="E54" s="31" t="s">
        <v>48</v>
      </c>
      <c r="F54" s="32">
        <v>0</v>
      </c>
      <c r="G54" s="32">
        <v>0</v>
      </c>
      <c r="H54" s="32">
        <v>0</v>
      </c>
      <c r="I54" s="35">
        <v>0</v>
      </c>
    </row>
    <row r="55" spans="1:9" x14ac:dyDescent="0.25">
      <c r="A55" s="31" t="s">
        <v>241</v>
      </c>
      <c r="B55" s="32" t="s">
        <v>224</v>
      </c>
      <c r="C55" s="33" t="s">
        <v>171</v>
      </c>
      <c r="D55" s="33" t="s">
        <v>301</v>
      </c>
      <c r="E55" s="31" t="s">
        <v>108</v>
      </c>
      <c r="F55" s="32">
        <v>0</v>
      </c>
      <c r="G55" s="32">
        <v>0</v>
      </c>
      <c r="H55" s="32">
        <v>0</v>
      </c>
      <c r="I55" s="35">
        <v>0</v>
      </c>
    </row>
    <row r="56" spans="1:9" x14ac:dyDescent="0.25">
      <c r="A56" s="31" t="s">
        <v>242</v>
      </c>
      <c r="B56" s="32" t="s">
        <v>237</v>
      </c>
      <c r="C56" s="33" t="s">
        <v>172</v>
      </c>
      <c r="D56" s="33" t="s">
        <v>302</v>
      </c>
      <c r="E56" s="31" t="s">
        <v>50</v>
      </c>
      <c r="F56" s="32">
        <v>735</v>
      </c>
      <c r="G56" s="32">
        <v>27735.78</v>
      </c>
      <c r="H56" s="32">
        <v>964</v>
      </c>
      <c r="I56" s="35">
        <v>20207</v>
      </c>
    </row>
    <row r="57" spans="1:9" x14ac:dyDescent="0.25">
      <c r="A57" s="31" t="s">
        <v>239</v>
      </c>
      <c r="B57" s="32" t="s">
        <v>220</v>
      </c>
      <c r="C57" s="33" t="s">
        <v>173</v>
      </c>
      <c r="D57" s="33" t="s">
        <v>303</v>
      </c>
      <c r="E57" s="31" t="s">
        <v>46</v>
      </c>
      <c r="F57" s="32">
        <v>190</v>
      </c>
      <c r="G57" s="32">
        <v>8496.92</v>
      </c>
      <c r="H57" s="32">
        <v>495</v>
      </c>
      <c r="I57" s="35">
        <v>7911</v>
      </c>
    </row>
    <row r="58" spans="1:9" x14ac:dyDescent="0.25">
      <c r="A58" s="31" t="s">
        <v>240</v>
      </c>
      <c r="B58" s="32" t="s">
        <v>228</v>
      </c>
      <c r="C58" s="33" t="s">
        <v>174</v>
      </c>
      <c r="D58" s="33" t="s">
        <v>304</v>
      </c>
      <c r="E58" s="31" t="s">
        <v>47</v>
      </c>
      <c r="F58" s="32">
        <v>0</v>
      </c>
      <c r="G58" s="32">
        <v>0</v>
      </c>
      <c r="H58" s="32">
        <v>0</v>
      </c>
      <c r="I58" s="35">
        <v>0</v>
      </c>
    </row>
    <row r="59" spans="1:9" x14ac:dyDescent="0.25">
      <c r="A59" s="31" t="s">
        <v>243</v>
      </c>
      <c r="B59" s="32" t="s">
        <v>229</v>
      </c>
      <c r="C59" s="33" t="s">
        <v>175</v>
      </c>
      <c r="D59" s="33" t="s">
        <v>305</v>
      </c>
      <c r="E59" s="31" t="s">
        <v>49</v>
      </c>
      <c r="F59" s="32">
        <v>0</v>
      </c>
      <c r="G59" s="32">
        <v>0</v>
      </c>
      <c r="H59" s="32">
        <v>0</v>
      </c>
      <c r="I59" s="35">
        <v>0</v>
      </c>
    </row>
    <row r="60" spans="1:9" x14ac:dyDescent="0.25">
      <c r="A60" s="31" t="s">
        <v>242</v>
      </c>
      <c r="B60" s="32" t="s">
        <v>225</v>
      </c>
      <c r="C60" s="33" t="s">
        <v>176</v>
      </c>
      <c r="D60" s="33" t="s">
        <v>306</v>
      </c>
      <c r="E60" s="31" t="s">
        <v>51</v>
      </c>
      <c r="F60" s="32">
        <v>0</v>
      </c>
      <c r="G60" s="32">
        <v>0</v>
      </c>
      <c r="H60" s="32">
        <v>0</v>
      </c>
      <c r="I60" s="35">
        <v>0</v>
      </c>
    </row>
    <row r="61" spans="1:9" x14ac:dyDescent="0.25">
      <c r="A61" s="31" t="s">
        <v>240</v>
      </c>
      <c r="B61" s="32" t="s">
        <v>221</v>
      </c>
      <c r="C61" s="33" t="s">
        <v>177</v>
      </c>
      <c r="D61" s="33" t="s">
        <v>307</v>
      </c>
      <c r="E61" s="31" t="s">
        <v>52</v>
      </c>
      <c r="F61" s="32">
        <v>0</v>
      </c>
      <c r="G61" s="32">
        <v>0</v>
      </c>
      <c r="H61" s="32">
        <v>0</v>
      </c>
      <c r="I61" s="35">
        <v>0</v>
      </c>
    </row>
    <row r="62" spans="1:9" x14ac:dyDescent="0.25">
      <c r="A62" s="31" t="s">
        <v>239</v>
      </c>
      <c r="B62" s="32" t="s">
        <v>230</v>
      </c>
      <c r="C62" s="33" t="s">
        <v>178</v>
      </c>
      <c r="D62" s="33" t="s">
        <v>308</v>
      </c>
      <c r="E62" s="31" t="s">
        <v>53</v>
      </c>
      <c r="F62" s="32">
        <v>0</v>
      </c>
      <c r="G62" s="32">
        <v>0</v>
      </c>
      <c r="H62" s="32">
        <v>0</v>
      </c>
      <c r="I62" s="32">
        <v>0</v>
      </c>
    </row>
    <row r="63" spans="1:9" x14ac:dyDescent="0.25">
      <c r="A63" s="31" t="s">
        <v>239</v>
      </c>
      <c r="B63" s="32" t="s">
        <v>230</v>
      </c>
      <c r="C63" s="33" t="s">
        <v>179</v>
      </c>
      <c r="D63" s="33" t="s">
        <v>309</v>
      </c>
      <c r="E63" s="31" t="s">
        <v>54</v>
      </c>
      <c r="F63" s="32">
        <v>0</v>
      </c>
      <c r="G63" s="32">
        <v>0</v>
      </c>
      <c r="H63" s="32">
        <v>0</v>
      </c>
      <c r="I63" s="32">
        <v>0</v>
      </c>
    </row>
    <row r="64" spans="1:9" x14ac:dyDescent="0.25">
      <c r="A64" s="31" t="s">
        <v>243</v>
      </c>
      <c r="B64" s="32" t="s">
        <v>227</v>
      </c>
      <c r="C64" s="33" t="s">
        <v>180</v>
      </c>
      <c r="D64" s="33" t="s">
        <v>310</v>
      </c>
      <c r="E64" s="31" t="s">
        <v>57</v>
      </c>
      <c r="F64" s="32">
        <v>0</v>
      </c>
      <c r="G64" s="32">
        <v>0</v>
      </c>
      <c r="H64" s="32">
        <v>0</v>
      </c>
      <c r="I64" s="35">
        <v>0</v>
      </c>
    </row>
    <row r="65" spans="1:9" x14ac:dyDescent="0.25">
      <c r="A65" s="31" t="s">
        <v>239</v>
      </c>
      <c r="B65" s="32" t="s">
        <v>220</v>
      </c>
      <c r="C65" s="33" t="s">
        <v>181</v>
      </c>
      <c r="D65" s="33" t="s">
        <v>311</v>
      </c>
      <c r="E65" s="31" t="s">
        <v>55</v>
      </c>
      <c r="F65" s="32">
        <v>0</v>
      </c>
      <c r="G65" s="32">
        <v>0</v>
      </c>
      <c r="H65" s="32">
        <v>0</v>
      </c>
      <c r="I65" s="35">
        <v>0</v>
      </c>
    </row>
    <row r="66" spans="1:9" x14ac:dyDescent="0.25">
      <c r="A66" s="31" t="s">
        <v>243</v>
      </c>
      <c r="B66" s="32" t="s">
        <v>229</v>
      </c>
      <c r="C66" s="33" t="s">
        <v>182</v>
      </c>
      <c r="D66" s="33" t="s">
        <v>312</v>
      </c>
      <c r="E66" s="31" t="s">
        <v>63</v>
      </c>
      <c r="F66" s="32">
        <v>0</v>
      </c>
      <c r="G66" s="32">
        <v>0</v>
      </c>
      <c r="H66" s="32">
        <v>0</v>
      </c>
      <c r="I66" s="35">
        <v>0</v>
      </c>
    </row>
    <row r="67" spans="1:9" x14ac:dyDescent="0.25">
      <c r="A67" s="31" t="s">
        <v>240</v>
      </c>
      <c r="B67" s="32" t="s">
        <v>228</v>
      </c>
      <c r="C67" s="33" t="s">
        <v>183</v>
      </c>
      <c r="D67" s="33" t="s">
        <v>313</v>
      </c>
      <c r="E67" s="31" t="s">
        <v>66</v>
      </c>
      <c r="F67" s="32">
        <v>0</v>
      </c>
      <c r="G67" s="32">
        <v>0</v>
      </c>
      <c r="H67" s="32">
        <v>0</v>
      </c>
      <c r="I67" s="35">
        <v>0</v>
      </c>
    </row>
    <row r="68" spans="1:9" x14ac:dyDescent="0.25">
      <c r="A68" s="31" t="s">
        <v>241</v>
      </c>
      <c r="B68" s="32" t="s">
        <v>238</v>
      </c>
      <c r="C68" s="33" t="s">
        <v>184</v>
      </c>
      <c r="D68" s="33" t="s">
        <v>314</v>
      </c>
      <c r="E68" s="31" t="s">
        <v>59</v>
      </c>
      <c r="F68" s="32">
        <v>0</v>
      </c>
      <c r="G68" s="32">
        <v>0</v>
      </c>
      <c r="H68" s="32">
        <v>0</v>
      </c>
      <c r="I68" s="35">
        <v>0</v>
      </c>
    </row>
    <row r="69" spans="1:9" x14ac:dyDescent="0.25">
      <c r="A69" s="31" t="s">
        <v>241</v>
      </c>
      <c r="B69" s="32" t="s">
        <v>222</v>
      </c>
      <c r="C69" s="33" t="s">
        <v>354</v>
      </c>
      <c r="D69" s="33" t="s">
        <v>315</v>
      </c>
      <c r="E69" s="31" t="s">
        <v>64</v>
      </c>
      <c r="F69" s="32">
        <v>0</v>
      </c>
      <c r="G69" s="32">
        <v>0</v>
      </c>
      <c r="H69" s="32">
        <v>0</v>
      </c>
      <c r="I69" s="35">
        <v>0</v>
      </c>
    </row>
    <row r="70" spans="1:9" x14ac:dyDescent="0.25">
      <c r="A70" s="31" t="s">
        <v>242</v>
      </c>
      <c r="B70" s="32" t="s">
        <v>233</v>
      </c>
      <c r="C70" s="33" t="s">
        <v>185</v>
      </c>
      <c r="D70" s="33" t="s">
        <v>316</v>
      </c>
      <c r="E70" s="31" t="s">
        <v>58</v>
      </c>
      <c r="F70" s="32">
        <v>0</v>
      </c>
      <c r="G70" s="32">
        <v>0</v>
      </c>
      <c r="H70" s="32">
        <v>0</v>
      </c>
      <c r="I70" s="35">
        <v>0</v>
      </c>
    </row>
    <row r="71" spans="1:9" x14ac:dyDescent="0.25">
      <c r="A71" s="31" t="s">
        <v>243</v>
      </c>
      <c r="B71" s="32" t="s">
        <v>229</v>
      </c>
      <c r="C71" s="33" t="s">
        <v>186</v>
      </c>
      <c r="D71" s="33" t="s">
        <v>317</v>
      </c>
      <c r="E71" s="31" t="s">
        <v>56</v>
      </c>
      <c r="F71" s="32">
        <v>0</v>
      </c>
      <c r="G71" s="32">
        <v>0</v>
      </c>
      <c r="H71" s="32">
        <v>0</v>
      </c>
      <c r="I71" s="35">
        <v>0</v>
      </c>
    </row>
    <row r="72" spans="1:9" x14ac:dyDescent="0.25">
      <c r="A72" s="31" t="s">
        <v>241</v>
      </c>
      <c r="B72" s="32" t="s">
        <v>224</v>
      </c>
      <c r="C72" s="33" t="s">
        <v>187</v>
      </c>
      <c r="D72" s="33" t="s">
        <v>318</v>
      </c>
      <c r="E72" s="31" t="s">
        <v>60</v>
      </c>
      <c r="F72" s="32">
        <v>0</v>
      </c>
      <c r="G72" s="32">
        <v>0</v>
      </c>
      <c r="H72" s="32">
        <v>0</v>
      </c>
      <c r="I72" s="35">
        <v>0</v>
      </c>
    </row>
    <row r="73" spans="1:9" x14ac:dyDescent="0.25">
      <c r="A73" s="31" t="s">
        <v>241</v>
      </c>
      <c r="B73" s="32" t="s">
        <v>224</v>
      </c>
      <c r="C73" s="33" t="s">
        <v>188</v>
      </c>
      <c r="D73" s="33" t="s">
        <v>319</v>
      </c>
      <c r="E73" s="31" t="s">
        <v>65</v>
      </c>
      <c r="F73" s="32">
        <v>0</v>
      </c>
      <c r="G73" s="32">
        <v>0</v>
      </c>
      <c r="H73" s="32">
        <v>0</v>
      </c>
      <c r="I73" s="35">
        <v>0</v>
      </c>
    </row>
    <row r="74" spans="1:9" x14ac:dyDescent="0.25">
      <c r="A74" s="31" t="s">
        <v>243</v>
      </c>
      <c r="B74" s="32" t="s">
        <v>236</v>
      </c>
      <c r="C74" s="33" t="s">
        <v>189</v>
      </c>
      <c r="D74" s="33" t="s">
        <v>320</v>
      </c>
      <c r="E74" s="31" t="s">
        <v>61</v>
      </c>
      <c r="F74" s="32">
        <v>0</v>
      </c>
      <c r="G74" s="32">
        <v>0</v>
      </c>
      <c r="H74" s="32">
        <v>0</v>
      </c>
      <c r="I74" s="35">
        <v>0</v>
      </c>
    </row>
    <row r="75" spans="1:9" x14ac:dyDescent="0.25">
      <c r="A75" s="31" t="s">
        <v>242</v>
      </c>
      <c r="B75" s="32" t="s">
        <v>237</v>
      </c>
      <c r="C75" s="33" t="s">
        <v>190</v>
      </c>
      <c r="D75" s="33" t="s">
        <v>321</v>
      </c>
      <c r="E75" s="31" t="s">
        <v>67</v>
      </c>
      <c r="F75" s="32">
        <v>0</v>
      </c>
      <c r="G75" s="32">
        <v>0</v>
      </c>
      <c r="H75" s="32">
        <v>0</v>
      </c>
      <c r="I75" s="32">
        <v>0</v>
      </c>
    </row>
    <row r="76" spans="1:9" x14ac:dyDescent="0.25">
      <c r="A76" s="31" t="s">
        <v>241</v>
      </c>
      <c r="B76" s="32" t="s">
        <v>224</v>
      </c>
      <c r="C76" s="33" t="s">
        <v>191</v>
      </c>
      <c r="D76" s="33" t="s">
        <v>322</v>
      </c>
      <c r="E76" s="31" t="s">
        <v>62</v>
      </c>
      <c r="F76" s="32">
        <v>0</v>
      </c>
      <c r="G76" s="32">
        <v>0</v>
      </c>
      <c r="H76" s="32">
        <v>0</v>
      </c>
      <c r="I76" s="35">
        <v>0</v>
      </c>
    </row>
    <row r="77" spans="1:9" x14ac:dyDescent="0.25">
      <c r="A77" s="31" t="s">
        <v>239</v>
      </c>
      <c r="B77" s="32" t="s">
        <v>220</v>
      </c>
      <c r="C77" s="33" t="s">
        <v>192</v>
      </c>
      <c r="D77" s="33" t="s">
        <v>323</v>
      </c>
      <c r="E77" s="31" t="s">
        <v>70</v>
      </c>
      <c r="F77" s="32">
        <v>0</v>
      </c>
      <c r="G77" s="32">
        <v>0</v>
      </c>
      <c r="H77" s="32">
        <v>0</v>
      </c>
      <c r="I77" s="35">
        <v>0</v>
      </c>
    </row>
    <row r="78" spans="1:9" x14ac:dyDescent="0.25">
      <c r="A78" s="31" t="s">
        <v>243</v>
      </c>
      <c r="B78" s="32" t="s">
        <v>229</v>
      </c>
      <c r="C78" s="33" t="s">
        <v>193</v>
      </c>
      <c r="D78" s="33" t="s">
        <v>324</v>
      </c>
      <c r="E78" s="31" t="s">
        <v>68</v>
      </c>
      <c r="F78" s="32">
        <v>0</v>
      </c>
      <c r="G78" s="32">
        <v>0</v>
      </c>
      <c r="H78" s="32">
        <v>0</v>
      </c>
      <c r="I78" s="35">
        <v>0</v>
      </c>
    </row>
    <row r="79" spans="1:9" x14ac:dyDescent="0.25">
      <c r="A79" s="31" t="s">
        <v>242</v>
      </c>
      <c r="B79" s="32" t="s">
        <v>232</v>
      </c>
      <c r="C79" s="33" t="s">
        <v>122</v>
      </c>
      <c r="D79" s="33" t="s">
        <v>247</v>
      </c>
      <c r="E79" s="31" t="s">
        <v>109</v>
      </c>
      <c r="F79" s="32">
        <v>1194</v>
      </c>
      <c r="G79" s="32">
        <v>37883.980000000003</v>
      </c>
      <c r="H79" s="32">
        <v>3834</v>
      </c>
      <c r="I79" s="35">
        <v>76529</v>
      </c>
    </row>
    <row r="80" spans="1:9" x14ac:dyDescent="0.25">
      <c r="A80" s="31" t="s">
        <v>243</v>
      </c>
      <c r="B80" s="32" t="s">
        <v>229</v>
      </c>
      <c r="C80" s="33" t="s">
        <v>123</v>
      </c>
      <c r="D80" s="33" t="s">
        <v>248</v>
      </c>
      <c r="E80" s="31" t="s">
        <v>249</v>
      </c>
      <c r="F80" s="32">
        <v>0</v>
      </c>
      <c r="G80" s="32">
        <v>0</v>
      </c>
      <c r="H80" s="32">
        <v>0</v>
      </c>
      <c r="I80" s="35">
        <v>0</v>
      </c>
    </row>
    <row r="81" spans="1:9" x14ac:dyDescent="0.25">
      <c r="A81" s="31" t="s">
        <v>241</v>
      </c>
      <c r="B81" s="32" t="s">
        <v>234</v>
      </c>
      <c r="C81" s="33" t="s">
        <v>194</v>
      </c>
      <c r="D81" s="33" t="s">
        <v>325</v>
      </c>
      <c r="E81" s="31" t="s">
        <v>71</v>
      </c>
      <c r="F81" s="32">
        <v>0</v>
      </c>
      <c r="G81" s="32">
        <v>0</v>
      </c>
      <c r="H81" s="32">
        <v>0</v>
      </c>
      <c r="I81" s="35">
        <v>0</v>
      </c>
    </row>
    <row r="82" spans="1:9" x14ac:dyDescent="0.25">
      <c r="A82" s="31" t="s">
        <v>243</v>
      </c>
      <c r="B82" s="32" t="s">
        <v>229</v>
      </c>
      <c r="C82" s="33" t="s">
        <v>195</v>
      </c>
      <c r="D82" s="33" t="s">
        <v>326</v>
      </c>
      <c r="E82" s="31" t="s">
        <v>73</v>
      </c>
      <c r="F82" s="32">
        <v>0</v>
      </c>
      <c r="G82" s="32">
        <v>0</v>
      </c>
      <c r="H82" s="32">
        <v>0</v>
      </c>
      <c r="I82" s="35">
        <v>0</v>
      </c>
    </row>
    <row r="83" spans="1:9" x14ac:dyDescent="0.25">
      <c r="A83" s="31" t="s">
        <v>241</v>
      </c>
      <c r="B83" s="32" t="s">
        <v>234</v>
      </c>
      <c r="C83" s="33" t="s">
        <v>196</v>
      </c>
      <c r="D83" s="33" t="s">
        <v>327</v>
      </c>
      <c r="E83" s="31" t="s">
        <v>72</v>
      </c>
      <c r="F83" s="32">
        <v>101</v>
      </c>
      <c r="G83" s="32">
        <v>10396.65</v>
      </c>
      <c r="H83" s="32">
        <v>245.5</v>
      </c>
      <c r="I83" s="35">
        <v>5892</v>
      </c>
    </row>
    <row r="84" spans="1:9" x14ac:dyDescent="0.25">
      <c r="A84" s="31" t="s">
        <v>243</v>
      </c>
      <c r="B84" s="32" t="s">
        <v>227</v>
      </c>
      <c r="C84" s="33" t="s">
        <v>197</v>
      </c>
      <c r="D84" s="33" t="s">
        <v>328</v>
      </c>
      <c r="E84" s="31" t="s">
        <v>74</v>
      </c>
      <c r="F84" s="32">
        <v>0</v>
      </c>
      <c r="G84" s="32">
        <v>0</v>
      </c>
      <c r="H84" s="32">
        <v>0</v>
      </c>
      <c r="I84" s="35">
        <v>0</v>
      </c>
    </row>
    <row r="85" spans="1:9" x14ac:dyDescent="0.25">
      <c r="A85" s="31" t="s">
        <v>242</v>
      </c>
      <c r="B85" s="32" t="s">
        <v>225</v>
      </c>
      <c r="C85" s="33" t="s">
        <v>198</v>
      </c>
      <c r="D85" s="33" t="s">
        <v>329</v>
      </c>
      <c r="E85" s="31" t="s">
        <v>75</v>
      </c>
      <c r="F85" s="32">
        <v>0</v>
      </c>
      <c r="G85" s="32">
        <v>0</v>
      </c>
      <c r="H85" s="32">
        <v>0</v>
      </c>
      <c r="I85" s="35">
        <v>0</v>
      </c>
    </row>
    <row r="86" spans="1:9" x14ac:dyDescent="0.25">
      <c r="A86" s="31" t="s">
        <v>239</v>
      </c>
      <c r="B86" s="32" t="s">
        <v>230</v>
      </c>
      <c r="C86" s="33" t="s">
        <v>199</v>
      </c>
      <c r="D86" s="33" t="s">
        <v>330</v>
      </c>
      <c r="E86" s="31" t="s">
        <v>80</v>
      </c>
      <c r="F86" s="32">
        <v>0</v>
      </c>
      <c r="G86" s="32">
        <v>0</v>
      </c>
      <c r="H86" s="32">
        <v>0</v>
      </c>
      <c r="I86" s="35">
        <v>0</v>
      </c>
    </row>
    <row r="87" spans="1:9" x14ac:dyDescent="0.25">
      <c r="A87" s="31" t="s">
        <v>240</v>
      </c>
      <c r="B87" s="32" t="s">
        <v>235</v>
      </c>
      <c r="C87" s="33" t="s">
        <v>200</v>
      </c>
      <c r="D87" s="33" t="s">
        <v>331</v>
      </c>
      <c r="E87" s="31" t="s">
        <v>81</v>
      </c>
      <c r="F87" s="32">
        <v>0</v>
      </c>
      <c r="G87" s="32">
        <v>0</v>
      </c>
      <c r="H87" s="32">
        <v>0</v>
      </c>
      <c r="I87" s="35">
        <v>0</v>
      </c>
    </row>
    <row r="88" spans="1:9" x14ac:dyDescent="0.25">
      <c r="A88" s="31" t="s">
        <v>241</v>
      </c>
      <c r="B88" s="32" t="s">
        <v>224</v>
      </c>
      <c r="C88" s="33" t="s">
        <v>201</v>
      </c>
      <c r="D88" s="33" t="s">
        <v>332</v>
      </c>
      <c r="E88" s="31" t="s">
        <v>76</v>
      </c>
      <c r="F88" s="32">
        <v>0</v>
      </c>
      <c r="G88" s="32">
        <v>0</v>
      </c>
      <c r="H88" s="32">
        <v>0</v>
      </c>
      <c r="I88" s="35">
        <v>0</v>
      </c>
    </row>
    <row r="89" spans="1:9" x14ac:dyDescent="0.25">
      <c r="A89" s="31" t="s">
        <v>239</v>
      </c>
      <c r="B89" s="32" t="s">
        <v>220</v>
      </c>
      <c r="C89" s="33" t="s">
        <v>202</v>
      </c>
      <c r="D89" s="33" t="s">
        <v>333</v>
      </c>
      <c r="E89" s="31" t="s">
        <v>79</v>
      </c>
      <c r="F89" s="32">
        <v>0</v>
      </c>
      <c r="G89" s="32">
        <v>0</v>
      </c>
      <c r="H89" s="32">
        <v>0</v>
      </c>
      <c r="I89" s="35">
        <v>0</v>
      </c>
    </row>
    <row r="90" spans="1:9" x14ac:dyDescent="0.25">
      <c r="A90" s="31" t="s">
        <v>240</v>
      </c>
      <c r="B90" s="32" t="s">
        <v>228</v>
      </c>
      <c r="C90" s="33" t="s">
        <v>203</v>
      </c>
      <c r="D90" s="33" t="s">
        <v>334</v>
      </c>
      <c r="E90" s="31" t="s">
        <v>77</v>
      </c>
      <c r="F90" s="32">
        <v>29</v>
      </c>
      <c r="G90" s="32">
        <v>1338.62</v>
      </c>
      <c r="H90" s="32">
        <v>52.5</v>
      </c>
      <c r="I90" s="32">
        <v>1124</v>
      </c>
    </row>
    <row r="91" spans="1:9" x14ac:dyDescent="0.25">
      <c r="A91" s="31" t="s">
        <v>242</v>
      </c>
      <c r="B91" s="32" t="s">
        <v>226</v>
      </c>
      <c r="C91" s="33" t="s">
        <v>204</v>
      </c>
      <c r="D91" s="33" t="s">
        <v>335</v>
      </c>
      <c r="E91" s="31" t="s">
        <v>82</v>
      </c>
      <c r="F91" s="32">
        <v>1</v>
      </c>
      <c r="G91" s="32">
        <v>41.31</v>
      </c>
      <c r="H91" s="32">
        <v>2.5</v>
      </c>
      <c r="I91" s="35">
        <v>62</v>
      </c>
    </row>
    <row r="92" spans="1:9" x14ac:dyDescent="0.25">
      <c r="A92" s="31" t="s">
        <v>242</v>
      </c>
      <c r="B92" s="32" t="s">
        <v>233</v>
      </c>
      <c r="C92" s="33" t="s">
        <v>205</v>
      </c>
      <c r="D92" s="33" t="s">
        <v>336</v>
      </c>
      <c r="E92" s="31" t="s">
        <v>83</v>
      </c>
      <c r="F92" s="32">
        <v>0</v>
      </c>
      <c r="G92" s="32">
        <v>0</v>
      </c>
      <c r="H92" s="32">
        <v>0</v>
      </c>
      <c r="I92" s="35">
        <v>0</v>
      </c>
    </row>
    <row r="93" spans="1:9" x14ac:dyDescent="0.25">
      <c r="A93" s="31" t="s">
        <v>241</v>
      </c>
      <c r="B93" s="32" t="s">
        <v>238</v>
      </c>
      <c r="C93" s="33" t="s">
        <v>206</v>
      </c>
      <c r="D93" s="33" t="s">
        <v>337</v>
      </c>
      <c r="E93" s="31" t="s">
        <v>86</v>
      </c>
      <c r="F93" s="32">
        <v>0</v>
      </c>
      <c r="G93" s="32">
        <v>0</v>
      </c>
      <c r="H93" s="32">
        <v>0</v>
      </c>
      <c r="I93" s="35">
        <v>0</v>
      </c>
    </row>
    <row r="94" spans="1:9" x14ac:dyDescent="0.25">
      <c r="A94" s="31" t="s">
        <v>240</v>
      </c>
      <c r="B94" s="32" t="s">
        <v>221</v>
      </c>
      <c r="C94" s="33" t="s">
        <v>207</v>
      </c>
      <c r="D94" s="33" t="s">
        <v>338</v>
      </c>
      <c r="E94" s="31" t="s">
        <v>84</v>
      </c>
      <c r="F94" s="32">
        <v>0</v>
      </c>
      <c r="G94" s="32">
        <v>0</v>
      </c>
      <c r="H94" s="32">
        <v>0</v>
      </c>
      <c r="I94" s="35">
        <v>0</v>
      </c>
    </row>
    <row r="95" spans="1:9" x14ac:dyDescent="0.25">
      <c r="A95" s="31" t="s">
        <v>239</v>
      </c>
      <c r="B95" s="32" t="s">
        <v>220</v>
      </c>
      <c r="C95" s="33" t="s">
        <v>208</v>
      </c>
      <c r="D95" s="33" t="s">
        <v>339</v>
      </c>
      <c r="E95" s="31" t="s">
        <v>85</v>
      </c>
      <c r="F95" s="32">
        <v>0</v>
      </c>
      <c r="G95" s="32">
        <v>0</v>
      </c>
      <c r="H95" s="32">
        <v>0</v>
      </c>
      <c r="I95" s="35">
        <v>0</v>
      </c>
    </row>
    <row r="96" spans="1:9" x14ac:dyDescent="0.25">
      <c r="A96" s="31" t="s">
        <v>243</v>
      </c>
      <c r="B96" s="32" t="s">
        <v>252</v>
      </c>
      <c r="C96" s="33" t="s">
        <v>355</v>
      </c>
      <c r="D96" s="33" t="s">
        <v>340</v>
      </c>
      <c r="E96" s="31" t="s">
        <v>244</v>
      </c>
      <c r="F96" s="32">
        <v>14</v>
      </c>
      <c r="G96" s="32">
        <v>1035.79</v>
      </c>
      <c r="H96" s="32">
        <v>31.5</v>
      </c>
      <c r="I96" s="35">
        <v>734</v>
      </c>
    </row>
    <row r="97" spans="1:9" x14ac:dyDescent="0.25">
      <c r="A97" s="31" t="s">
        <v>243</v>
      </c>
      <c r="B97" s="32" t="s">
        <v>227</v>
      </c>
      <c r="C97" s="33" t="s">
        <v>209</v>
      </c>
      <c r="D97" s="33" t="s">
        <v>341</v>
      </c>
      <c r="E97" s="31" t="s">
        <v>88</v>
      </c>
      <c r="F97" s="32">
        <v>0</v>
      </c>
      <c r="G97" s="32">
        <v>0</v>
      </c>
      <c r="H97" s="32">
        <v>0</v>
      </c>
      <c r="I97" s="35">
        <v>0</v>
      </c>
    </row>
    <row r="98" spans="1:9" x14ac:dyDescent="0.25">
      <c r="A98" s="31" t="s">
        <v>243</v>
      </c>
      <c r="B98" s="32" t="s">
        <v>236</v>
      </c>
      <c r="C98" s="33" t="s">
        <v>210</v>
      </c>
      <c r="D98" s="33" t="s">
        <v>342</v>
      </c>
      <c r="E98" s="31" t="s">
        <v>87</v>
      </c>
      <c r="F98" s="32">
        <v>0</v>
      </c>
      <c r="G98" s="32">
        <v>0</v>
      </c>
      <c r="H98" s="32">
        <v>0</v>
      </c>
      <c r="I98" s="35">
        <v>0</v>
      </c>
    </row>
    <row r="99" spans="1:9" x14ac:dyDescent="0.25">
      <c r="A99" s="31" t="s">
        <v>243</v>
      </c>
      <c r="B99" s="32" t="s">
        <v>236</v>
      </c>
      <c r="C99" s="33" t="s">
        <v>211</v>
      </c>
      <c r="D99" s="33" t="s">
        <v>343</v>
      </c>
      <c r="E99" s="31" t="s">
        <v>89</v>
      </c>
      <c r="F99" s="32">
        <v>0</v>
      </c>
      <c r="G99" s="32">
        <v>0</v>
      </c>
      <c r="H99" s="32">
        <v>0</v>
      </c>
      <c r="I99" s="35">
        <v>0</v>
      </c>
    </row>
    <row r="100" spans="1:9" x14ac:dyDescent="0.25">
      <c r="A100" s="31" t="s">
        <v>240</v>
      </c>
      <c r="B100" s="32" t="s">
        <v>228</v>
      </c>
      <c r="C100" s="33" t="s">
        <v>212</v>
      </c>
      <c r="D100" s="33" t="s">
        <v>344</v>
      </c>
      <c r="E100" s="31" t="s">
        <v>90</v>
      </c>
      <c r="F100" s="32">
        <v>0</v>
      </c>
      <c r="G100" s="32">
        <v>0</v>
      </c>
      <c r="H100" s="32">
        <v>0</v>
      </c>
      <c r="I100" s="35">
        <v>0</v>
      </c>
    </row>
    <row r="101" spans="1:9" x14ac:dyDescent="0.25">
      <c r="A101" s="31" t="s">
        <v>243</v>
      </c>
      <c r="B101" s="32" t="s">
        <v>227</v>
      </c>
      <c r="C101" s="33" t="s">
        <v>213</v>
      </c>
      <c r="D101" s="33" t="s">
        <v>345</v>
      </c>
      <c r="E101" s="31" t="s">
        <v>93</v>
      </c>
      <c r="F101" s="32">
        <v>0</v>
      </c>
      <c r="G101" s="32">
        <v>0</v>
      </c>
      <c r="H101" s="32">
        <v>0</v>
      </c>
      <c r="I101" s="35">
        <v>0</v>
      </c>
    </row>
    <row r="102" spans="1:9" x14ac:dyDescent="0.25">
      <c r="A102" s="31" t="s">
        <v>240</v>
      </c>
      <c r="B102" s="32" t="s">
        <v>221</v>
      </c>
      <c r="C102" s="33" t="s">
        <v>214</v>
      </c>
      <c r="D102" s="33" t="s">
        <v>346</v>
      </c>
      <c r="E102" s="31" t="s">
        <v>91</v>
      </c>
      <c r="F102" s="32">
        <v>0</v>
      </c>
      <c r="G102" s="32">
        <v>0</v>
      </c>
      <c r="H102" s="32">
        <v>0</v>
      </c>
      <c r="I102" s="35">
        <v>0</v>
      </c>
    </row>
    <row r="103" spans="1:9" x14ac:dyDescent="0.25">
      <c r="A103" s="31" t="s">
        <v>240</v>
      </c>
      <c r="B103" s="32" t="s">
        <v>221</v>
      </c>
      <c r="C103" s="33" t="s">
        <v>215</v>
      </c>
      <c r="D103" s="33" t="s">
        <v>347</v>
      </c>
      <c r="E103" s="31" t="s">
        <v>92</v>
      </c>
      <c r="F103" s="32">
        <v>0</v>
      </c>
      <c r="G103" s="32">
        <v>0</v>
      </c>
      <c r="H103" s="32">
        <v>0</v>
      </c>
      <c r="I103" s="35">
        <v>0</v>
      </c>
    </row>
    <row r="104" spans="1:9" x14ac:dyDescent="0.25">
      <c r="A104" s="31" t="s">
        <v>243</v>
      </c>
      <c r="B104" s="32" t="s">
        <v>227</v>
      </c>
      <c r="C104" s="33" t="s">
        <v>216</v>
      </c>
      <c r="D104" s="33" t="s">
        <v>348</v>
      </c>
      <c r="E104" s="31" t="s">
        <v>95</v>
      </c>
      <c r="F104" s="32">
        <v>0</v>
      </c>
      <c r="G104" s="32">
        <v>0</v>
      </c>
      <c r="H104" s="32">
        <v>0</v>
      </c>
      <c r="I104" s="35">
        <v>0</v>
      </c>
    </row>
    <row r="105" spans="1:9" x14ac:dyDescent="0.25">
      <c r="A105" s="31" t="s">
        <v>242</v>
      </c>
      <c r="B105" s="32" t="s">
        <v>232</v>
      </c>
      <c r="C105" s="33" t="s">
        <v>217</v>
      </c>
      <c r="D105" s="33" t="s">
        <v>349</v>
      </c>
      <c r="E105" s="31" t="s">
        <v>97</v>
      </c>
      <c r="F105" s="32">
        <v>105</v>
      </c>
      <c r="G105" s="32">
        <v>2223.7399999999998</v>
      </c>
      <c r="H105" s="32">
        <v>205.5</v>
      </c>
      <c r="I105" s="35">
        <v>3630</v>
      </c>
    </row>
    <row r="106" spans="1:9" ht="13.5" customHeight="1" x14ac:dyDescent="0.25">
      <c r="A106" s="31" t="s">
        <v>243</v>
      </c>
      <c r="B106" s="32" t="s">
        <v>227</v>
      </c>
      <c r="C106" s="33" t="s">
        <v>218</v>
      </c>
      <c r="D106" s="33" t="s">
        <v>350</v>
      </c>
      <c r="E106" s="31" t="s">
        <v>94</v>
      </c>
      <c r="F106" s="32">
        <v>0</v>
      </c>
      <c r="G106" s="32">
        <v>0</v>
      </c>
      <c r="H106" s="32">
        <v>0</v>
      </c>
      <c r="I106" s="35">
        <v>0</v>
      </c>
    </row>
    <row r="107" spans="1:9" x14ac:dyDescent="0.25">
      <c r="A107" s="31" t="s">
        <v>241</v>
      </c>
      <c r="B107" s="32" t="s">
        <v>234</v>
      </c>
      <c r="C107" s="33" t="s">
        <v>219</v>
      </c>
      <c r="D107" s="33" t="s">
        <v>351</v>
      </c>
      <c r="E107" s="31" t="s">
        <v>96</v>
      </c>
      <c r="F107" s="32">
        <v>0</v>
      </c>
      <c r="G107" s="32">
        <v>0</v>
      </c>
      <c r="H107" s="32">
        <v>0</v>
      </c>
      <c r="I107" s="35">
        <v>0</v>
      </c>
    </row>
  </sheetData>
  <autoFilter ref="A4:I4"/>
  <mergeCells count="3">
    <mergeCell ref="A3:D3"/>
    <mergeCell ref="A1:I1"/>
    <mergeCell ref="A2:I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G9" sqref="G9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13.85546875" style="24" customWidth="1"/>
    <col min="5" max="5" width="22.28515625" style="25" bestFit="1" customWidth="1"/>
    <col min="6" max="8" width="17.7109375" style="23" customWidth="1"/>
    <col min="9" max="9" width="17.7109375" style="36" customWidth="1"/>
    <col min="10" max="16384" width="9.140625" style="25"/>
  </cols>
  <sheetData>
    <row r="1" spans="1:9" ht="21" customHeight="1" x14ac:dyDescent="0.25">
      <c r="A1" s="46" t="s">
        <v>98</v>
      </c>
      <c r="B1" s="47"/>
      <c r="C1" s="47"/>
      <c r="D1" s="47"/>
      <c r="E1" s="47"/>
      <c r="F1" s="47"/>
      <c r="G1" s="47"/>
      <c r="H1" s="47"/>
      <c r="I1" s="48"/>
    </row>
    <row r="2" spans="1:9" ht="18.75" customHeight="1" x14ac:dyDescent="0.25">
      <c r="A2" s="49" t="s">
        <v>366</v>
      </c>
      <c r="B2" s="50"/>
      <c r="C2" s="50"/>
      <c r="D2" s="50"/>
      <c r="E2" s="50"/>
      <c r="F2" s="50"/>
      <c r="G2" s="50"/>
      <c r="H2" s="50"/>
      <c r="I2" s="51"/>
    </row>
    <row r="3" spans="1:9" x14ac:dyDescent="0.25">
      <c r="A3" s="37"/>
      <c r="B3" s="38"/>
      <c r="C3" s="38"/>
      <c r="D3" s="39"/>
      <c r="E3" s="26" t="s">
        <v>106</v>
      </c>
      <c r="F3" s="27">
        <f>SUBTOTAL(9,F5:F107)</f>
        <v>314604</v>
      </c>
      <c r="G3" s="27">
        <f t="shared" ref="G3:I3" si="0">SUBTOTAL(9,G5:G107)</f>
        <v>1059208670.1400001</v>
      </c>
      <c r="H3" s="27">
        <f t="shared" si="0"/>
        <v>1985012.1</v>
      </c>
      <c r="I3" s="27">
        <f t="shared" si="0"/>
        <v>48470537</v>
      </c>
    </row>
    <row r="4" spans="1:9" ht="47.25" x14ac:dyDescent="0.25">
      <c r="A4" s="28" t="s">
        <v>119</v>
      </c>
      <c r="B4" s="29" t="s">
        <v>120</v>
      </c>
      <c r="C4" s="30" t="s">
        <v>111</v>
      </c>
      <c r="D4" s="30" t="s">
        <v>356</v>
      </c>
      <c r="E4" s="28" t="s">
        <v>110</v>
      </c>
      <c r="F4" s="29" t="s">
        <v>99</v>
      </c>
      <c r="G4" s="29" t="s">
        <v>100</v>
      </c>
      <c r="H4" s="29" t="s">
        <v>101</v>
      </c>
      <c r="I4" s="34" t="s">
        <v>369</v>
      </c>
    </row>
    <row r="5" spans="1:9" x14ac:dyDescent="0.25">
      <c r="A5" s="31" t="s">
        <v>239</v>
      </c>
      <c r="B5" s="32" t="s">
        <v>220</v>
      </c>
      <c r="C5" s="33" t="s">
        <v>124</v>
      </c>
      <c r="D5" s="33" t="s">
        <v>253</v>
      </c>
      <c r="E5" s="31" t="s">
        <v>0</v>
      </c>
      <c r="F5" s="32">
        <v>280</v>
      </c>
      <c r="G5" s="32">
        <v>354586.75</v>
      </c>
      <c r="H5" s="32">
        <v>1911</v>
      </c>
      <c r="I5" s="35">
        <v>46856</v>
      </c>
    </row>
    <row r="6" spans="1:9" x14ac:dyDescent="0.25">
      <c r="A6" s="31" t="s">
        <v>240</v>
      </c>
      <c r="B6" s="32" t="s">
        <v>221</v>
      </c>
      <c r="C6" s="33" t="s">
        <v>125</v>
      </c>
      <c r="D6" s="33" t="s">
        <v>254</v>
      </c>
      <c r="E6" s="31" t="s">
        <v>1</v>
      </c>
      <c r="F6" s="32">
        <v>1209</v>
      </c>
      <c r="G6" s="32">
        <v>2231827.7999999998</v>
      </c>
      <c r="H6" s="32">
        <v>7389.5</v>
      </c>
      <c r="I6" s="35">
        <v>178931</v>
      </c>
    </row>
    <row r="7" spans="1:9" x14ac:dyDescent="0.25">
      <c r="A7" s="31" t="s">
        <v>241</v>
      </c>
      <c r="B7" s="32" t="s">
        <v>222</v>
      </c>
      <c r="C7" s="33" t="s">
        <v>126</v>
      </c>
      <c r="D7" s="33" t="s">
        <v>255</v>
      </c>
      <c r="E7" s="31" t="s">
        <v>2</v>
      </c>
      <c r="F7" s="32">
        <v>2043</v>
      </c>
      <c r="G7" s="32">
        <v>4772289.22</v>
      </c>
      <c r="H7" s="32">
        <v>12633.5</v>
      </c>
      <c r="I7" s="35">
        <v>299477</v>
      </c>
    </row>
    <row r="8" spans="1:9" x14ac:dyDescent="0.25">
      <c r="A8" s="31" t="s">
        <v>240</v>
      </c>
      <c r="B8" s="32" t="s">
        <v>223</v>
      </c>
      <c r="C8" s="33" t="s">
        <v>127</v>
      </c>
      <c r="D8" s="33" t="s">
        <v>256</v>
      </c>
      <c r="E8" s="31" t="s">
        <v>3</v>
      </c>
      <c r="F8" s="32">
        <v>871</v>
      </c>
      <c r="G8" s="32">
        <v>1577385.4</v>
      </c>
      <c r="H8" s="32">
        <v>4330.5</v>
      </c>
      <c r="I8" s="35">
        <v>100472</v>
      </c>
    </row>
    <row r="9" spans="1:9" x14ac:dyDescent="0.25">
      <c r="A9" s="31" t="s">
        <v>241</v>
      </c>
      <c r="B9" s="32" t="s">
        <v>224</v>
      </c>
      <c r="C9" s="33" t="s">
        <v>128</v>
      </c>
      <c r="D9" s="33" t="s">
        <v>257</v>
      </c>
      <c r="E9" s="31" t="s">
        <v>6</v>
      </c>
      <c r="F9" s="32">
        <v>2026</v>
      </c>
      <c r="G9" s="32">
        <v>2823099.43</v>
      </c>
      <c r="H9" s="32">
        <v>11418.5</v>
      </c>
      <c r="I9" s="35">
        <v>263115</v>
      </c>
    </row>
    <row r="10" spans="1:9" x14ac:dyDescent="0.25">
      <c r="A10" s="31" t="s">
        <v>241</v>
      </c>
      <c r="B10" s="32" t="s">
        <v>222</v>
      </c>
      <c r="C10" s="33" t="s">
        <v>129</v>
      </c>
      <c r="D10" s="33" t="s">
        <v>258</v>
      </c>
      <c r="E10" s="31" t="s">
        <v>4</v>
      </c>
      <c r="F10" s="32">
        <v>946</v>
      </c>
      <c r="G10" s="32">
        <v>1369226.09</v>
      </c>
      <c r="H10" s="32">
        <v>4908.5</v>
      </c>
      <c r="I10" s="35">
        <v>122274</v>
      </c>
    </row>
    <row r="11" spans="1:9" x14ac:dyDescent="0.25">
      <c r="A11" s="31" t="s">
        <v>240</v>
      </c>
      <c r="B11" s="32" t="s">
        <v>221</v>
      </c>
      <c r="C11" s="33" t="s">
        <v>130</v>
      </c>
      <c r="D11" s="33" t="s">
        <v>259</v>
      </c>
      <c r="E11" s="31" t="s">
        <v>7</v>
      </c>
      <c r="F11" s="32">
        <v>1035</v>
      </c>
      <c r="G11" s="32">
        <v>1483099.7</v>
      </c>
      <c r="H11" s="32">
        <v>6161</v>
      </c>
      <c r="I11" s="35">
        <v>153474</v>
      </c>
    </row>
    <row r="12" spans="1:9" x14ac:dyDescent="0.25">
      <c r="A12" s="31" t="s">
        <v>242</v>
      </c>
      <c r="B12" s="32" t="s">
        <v>225</v>
      </c>
      <c r="C12" s="33" t="s">
        <v>131</v>
      </c>
      <c r="D12" s="33" t="s">
        <v>260</v>
      </c>
      <c r="E12" s="31" t="s">
        <v>8</v>
      </c>
      <c r="F12" s="32">
        <v>1113</v>
      </c>
      <c r="G12" s="32">
        <v>1817640.99</v>
      </c>
      <c r="H12" s="32">
        <v>5908</v>
      </c>
      <c r="I12" s="32">
        <v>145414</v>
      </c>
    </row>
    <row r="13" spans="1:9" x14ac:dyDescent="0.25">
      <c r="A13" s="31" t="s">
        <v>242</v>
      </c>
      <c r="B13" s="32" t="s">
        <v>226</v>
      </c>
      <c r="C13" s="33" t="s">
        <v>132</v>
      </c>
      <c r="D13" s="33" t="s">
        <v>261</v>
      </c>
      <c r="E13" s="31" t="s">
        <v>9</v>
      </c>
      <c r="F13" s="32">
        <v>4909</v>
      </c>
      <c r="G13" s="32">
        <v>17281408.32</v>
      </c>
      <c r="H13" s="32">
        <v>33853.5</v>
      </c>
      <c r="I13" s="35">
        <v>775488</v>
      </c>
    </row>
    <row r="14" spans="1:9" x14ac:dyDescent="0.25">
      <c r="A14" s="31" t="s">
        <v>243</v>
      </c>
      <c r="B14" s="32" t="s">
        <v>227</v>
      </c>
      <c r="C14" s="33" t="s">
        <v>133</v>
      </c>
      <c r="D14" s="33" t="s">
        <v>262</v>
      </c>
      <c r="E14" s="31" t="s">
        <v>12</v>
      </c>
      <c r="F14" s="32">
        <v>824</v>
      </c>
      <c r="G14" s="32">
        <v>1315857.8899999999</v>
      </c>
      <c r="H14" s="32">
        <v>3851.5</v>
      </c>
      <c r="I14" s="35">
        <v>96490</v>
      </c>
    </row>
    <row r="15" spans="1:9" x14ac:dyDescent="0.25">
      <c r="A15" s="31" t="s">
        <v>242</v>
      </c>
      <c r="B15" s="32" t="s">
        <v>225</v>
      </c>
      <c r="C15" s="33" t="s">
        <v>134</v>
      </c>
      <c r="D15" s="33" t="s">
        <v>263</v>
      </c>
      <c r="E15" s="31" t="s">
        <v>13</v>
      </c>
      <c r="F15" s="32">
        <v>622</v>
      </c>
      <c r="G15" s="32">
        <v>1303137.9099999999</v>
      </c>
      <c r="H15" s="32">
        <v>3964</v>
      </c>
      <c r="I15" s="35">
        <v>101154</v>
      </c>
    </row>
    <row r="16" spans="1:9" x14ac:dyDescent="0.25">
      <c r="A16" s="31" t="s">
        <v>240</v>
      </c>
      <c r="B16" s="32" t="s">
        <v>228</v>
      </c>
      <c r="C16" s="33" t="s">
        <v>135</v>
      </c>
      <c r="D16" s="33" t="s">
        <v>264</v>
      </c>
      <c r="E16" s="31" t="s">
        <v>10</v>
      </c>
      <c r="F16" s="32">
        <v>4273</v>
      </c>
      <c r="G16" s="32">
        <v>6564039.7699999996</v>
      </c>
      <c r="H16" s="32">
        <v>25170.5</v>
      </c>
      <c r="I16" s="35">
        <v>606524</v>
      </c>
    </row>
    <row r="17" spans="1:9" x14ac:dyDescent="0.25">
      <c r="A17" s="31" t="s">
        <v>240</v>
      </c>
      <c r="B17" s="32" t="s">
        <v>221</v>
      </c>
      <c r="C17" s="33" t="s">
        <v>136</v>
      </c>
      <c r="D17" s="33" t="s">
        <v>265</v>
      </c>
      <c r="E17" s="31" t="s">
        <v>11</v>
      </c>
      <c r="F17" s="32">
        <v>1375</v>
      </c>
      <c r="G17" s="32">
        <v>2353310</v>
      </c>
      <c r="H17" s="32">
        <v>7300.5</v>
      </c>
      <c r="I17" s="35">
        <v>181852</v>
      </c>
    </row>
    <row r="18" spans="1:9" x14ac:dyDescent="0.25">
      <c r="A18" s="31" t="s">
        <v>243</v>
      </c>
      <c r="B18" s="32" t="s">
        <v>229</v>
      </c>
      <c r="C18" s="33" t="s">
        <v>137</v>
      </c>
      <c r="D18" s="33" t="s">
        <v>266</v>
      </c>
      <c r="E18" s="31" t="s">
        <v>14</v>
      </c>
      <c r="F18" s="32">
        <v>9929</v>
      </c>
      <c r="G18" s="32">
        <v>35670142.390000001</v>
      </c>
      <c r="H18" s="32">
        <v>61055</v>
      </c>
      <c r="I18" s="35">
        <v>1532882</v>
      </c>
    </row>
    <row r="19" spans="1:9" x14ac:dyDescent="0.25">
      <c r="A19" s="31" t="s">
        <v>243</v>
      </c>
      <c r="B19" s="32" t="s">
        <v>252</v>
      </c>
      <c r="C19" s="33" t="s">
        <v>352</v>
      </c>
      <c r="D19" s="33" t="s">
        <v>251</v>
      </c>
      <c r="E19" s="31" t="s">
        <v>250</v>
      </c>
      <c r="F19" s="32">
        <v>2946</v>
      </c>
      <c r="G19" s="32">
        <v>7759041.8799999999</v>
      </c>
      <c r="H19" s="32">
        <v>18111</v>
      </c>
      <c r="I19" s="35">
        <v>422111</v>
      </c>
    </row>
    <row r="20" spans="1:9" x14ac:dyDescent="0.25">
      <c r="A20" s="31" t="s">
        <v>240</v>
      </c>
      <c r="B20" s="32" t="s">
        <v>228</v>
      </c>
      <c r="C20" s="33" t="s">
        <v>138</v>
      </c>
      <c r="D20" s="33" t="s">
        <v>267</v>
      </c>
      <c r="E20" s="31" t="s">
        <v>16</v>
      </c>
      <c r="F20" s="32">
        <v>5552</v>
      </c>
      <c r="G20" s="32">
        <v>10638511.9</v>
      </c>
      <c r="H20" s="32">
        <v>35558</v>
      </c>
      <c r="I20" s="35">
        <v>828681</v>
      </c>
    </row>
    <row r="21" spans="1:9" x14ac:dyDescent="0.25">
      <c r="A21" s="31" t="s">
        <v>242</v>
      </c>
      <c r="B21" s="32" t="s">
        <v>226</v>
      </c>
      <c r="C21" s="33" t="s">
        <v>139</v>
      </c>
      <c r="D21" s="33" t="s">
        <v>268</v>
      </c>
      <c r="E21" s="31" t="s">
        <v>15</v>
      </c>
      <c r="F21" s="32">
        <v>931</v>
      </c>
      <c r="G21" s="32">
        <v>1980092.67</v>
      </c>
      <c r="H21" s="32">
        <v>4994.5</v>
      </c>
      <c r="I21" s="35">
        <v>123387</v>
      </c>
    </row>
    <row r="22" spans="1:9" x14ac:dyDescent="0.25">
      <c r="A22" s="31" t="s">
        <v>239</v>
      </c>
      <c r="B22" s="32" t="s">
        <v>230</v>
      </c>
      <c r="C22" s="33" t="s">
        <v>140</v>
      </c>
      <c r="D22" s="33" t="s">
        <v>269</v>
      </c>
      <c r="E22" s="31" t="s">
        <v>17</v>
      </c>
      <c r="F22" s="32">
        <v>4039</v>
      </c>
      <c r="G22" s="32">
        <v>7393716.21</v>
      </c>
      <c r="H22" s="32">
        <v>23620.5</v>
      </c>
      <c r="I22" s="35">
        <v>544395</v>
      </c>
    </row>
    <row r="23" spans="1:9" x14ac:dyDescent="0.25">
      <c r="A23" s="31" t="s">
        <v>239</v>
      </c>
      <c r="B23" s="32" t="s">
        <v>220</v>
      </c>
      <c r="C23" s="33" t="s">
        <v>141</v>
      </c>
      <c r="D23" s="33" t="s">
        <v>270</v>
      </c>
      <c r="E23" s="31" t="s">
        <v>21</v>
      </c>
      <c r="F23" s="32">
        <v>726</v>
      </c>
      <c r="G23" s="32">
        <v>662466.52</v>
      </c>
      <c r="H23" s="32">
        <v>4625.5</v>
      </c>
      <c r="I23" s="32">
        <v>112434</v>
      </c>
    </row>
    <row r="24" spans="1:9" x14ac:dyDescent="0.25">
      <c r="A24" s="31" t="s">
        <v>242</v>
      </c>
      <c r="B24" s="32" t="s">
        <v>231</v>
      </c>
      <c r="C24" s="33" t="s">
        <v>142</v>
      </c>
      <c r="D24" s="33" t="s">
        <v>271</v>
      </c>
      <c r="E24" s="31" t="s">
        <v>18</v>
      </c>
      <c r="F24" s="32">
        <v>679</v>
      </c>
      <c r="G24" s="32">
        <v>1365398</v>
      </c>
      <c r="H24" s="32">
        <v>4598</v>
      </c>
      <c r="I24" s="35">
        <v>125068</v>
      </c>
    </row>
    <row r="25" spans="1:9" x14ac:dyDescent="0.25">
      <c r="A25" s="31" t="s">
        <v>242</v>
      </c>
      <c r="B25" s="32" t="s">
        <v>225</v>
      </c>
      <c r="C25" s="33" t="s">
        <v>143</v>
      </c>
      <c r="D25" s="33" t="s">
        <v>272</v>
      </c>
      <c r="E25" s="31" t="s">
        <v>19</v>
      </c>
      <c r="F25" s="32">
        <v>1215</v>
      </c>
      <c r="G25" s="32">
        <v>2855981.38</v>
      </c>
      <c r="H25" s="32">
        <v>9834</v>
      </c>
      <c r="I25" s="35">
        <v>285538</v>
      </c>
    </row>
    <row r="26" spans="1:9" x14ac:dyDescent="0.25">
      <c r="A26" s="31" t="s">
        <v>239</v>
      </c>
      <c r="B26" s="32" t="s">
        <v>220</v>
      </c>
      <c r="C26" s="33" t="s">
        <v>144</v>
      </c>
      <c r="D26" s="33" t="s">
        <v>273</v>
      </c>
      <c r="E26" s="31" t="s">
        <v>26</v>
      </c>
      <c r="F26" s="32">
        <v>2535</v>
      </c>
      <c r="G26" s="32">
        <v>8484189.6199999992</v>
      </c>
      <c r="H26" s="32">
        <v>18910.5</v>
      </c>
      <c r="I26" s="35">
        <v>473456</v>
      </c>
    </row>
    <row r="27" spans="1:9" x14ac:dyDescent="0.25">
      <c r="A27" s="31" t="s">
        <v>242</v>
      </c>
      <c r="B27" s="32" t="s">
        <v>232</v>
      </c>
      <c r="C27" s="33" t="s">
        <v>145</v>
      </c>
      <c r="D27" s="33" t="s">
        <v>274</v>
      </c>
      <c r="E27" s="31" t="s">
        <v>27</v>
      </c>
      <c r="F27" s="32">
        <v>1121</v>
      </c>
      <c r="G27" s="32">
        <v>1312223.29</v>
      </c>
      <c r="H27" s="32">
        <v>9243</v>
      </c>
      <c r="I27" s="35">
        <v>277290</v>
      </c>
    </row>
    <row r="28" spans="1:9" x14ac:dyDescent="0.25">
      <c r="A28" s="31" t="s">
        <v>242</v>
      </c>
      <c r="B28" s="32" t="s">
        <v>233</v>
      </c>
      <c r="C28" s="33" t="s">
        <v>146</v>
      </c>
      <c r="D28" s="33" t="s">
        <v>275</v>
      </c>
      <c r="E28" s="31" t="s">
        <v>20</v>
      </c>
      <c r="F28" s="32">
        <v>750</v>
      </c>
      <c r="G28" s="32">
        <v>1178360.55</v>
      </c>
      <c r="H28" s="32">
        <v>4279.5</v>
      </c>
      <c r="I28" s="35">
        <v>105708</v>
      </c>
    </row>
    <row r="29" spans="1:9" x14ac:dyDescent="0.25">
      <c r="A29" s="31" t="s">
        <v>240</v>
      </c>
      <c r="B29" s="32" t="s">
        <v>228</v>
      </c>
      <c r="C29" s="33" t="s">
        <v>147</v>
      </c>
      <c r="D29" s="33" t="s">
        <v>276</v>
      </c>
      <c r="E29" s="31" t="s">
        <v>23</v>
      </c>
      <c r="F29" s="32">
        <v>2300</v>
      </c>
      <c r="G29" s="32">
        <v>6163686.1900000004</v>
      </c>
      <c r="H29" s="32">
        <v>13467</v>
      </c>
      <c r="I29" s="35">
        <v>308548</v>
      </c>
    </row>
    <row r="30" spans="1:9" x14ac:dyDescent="0.25">
      <c r="A30" s="31" t="s">
        <v>242</v>
      </c>
      <c r="B30" s="32" t="s">
        <v>232</v>
      </c>
      <c r="C30" s="33" t="s">
        <v>148</v>
      </c>
      <c r="D30" s="33" t="s">
        <v>277</v>
      </c>
      <c r="E30" s="31" t="s">
        <v>25</v>
      </c>
      <c r="F30" s="32">
        <v>1368</v>
      </c>
      <c r="G30" s="32">
        <v>2645583.46</v>
      </c>
      <c r="H30" s="32">
        <v>9258</v>
      </c>
      <c r="I30" s="35">
        <v>224168</v>
      </c>
    </row>
    <row r="31" spans="1:9" x14ac:dyDescent="0.25">
      <c r="A31" s="31" t="s">
        <v>240</v>
      </c>
      <c r="B31" s="32" t="s">
        <v>228</v>
      </c>
      <c r="C31" s="33" t="s">
        <v>149</v>
      </c>
      <c r="D31" s="33" t="s">
        <v>278</v>
      </c>
      <c r="E31" s="31" t="s">
        <v>24</v>
      </c>
      <c r="F31" s="32">
        <v>1623</v>
      </c>
      <c r="G31" s="32">
        <v>2288041.41</v>
      </c>
      <c r="H31" s="32">
        <v>9073.5</v>
      </c>
      <c r="I31" s="35">
        <v>223305</v>
      </c>
    </row>
    <row r="32" spans="1:9" x14ac:dyDescent="0.25">
      <c r="A32" s="31" t="s">
        <v>242</v>
      </c>
      <c r="B32" s="32" t="s">
        <v>232</v>
      </c>
      <c r="C32" s="33" t="s">
        <v>150</v>
      </c>
      <c r="D32" s="33" t="s">
        <v>279</v>
      </c>
      <c r="E32" s="31" t="s">
        <v>38</v>
      </c>
      <c r="F32" s="32">
        <v>502</v>
      </c>
      <c r="G32" s="32">
        <v>517507.55</v>
      </c>
      <c r="H32" s="32">
        <v>3620</v>
      </c>
      <c r="I32" s="35">
        <v>81831</v>
      </c>
    </row>
    <row r="33" spans="1:9" x14ac:dyDescent="0.25">
      <c r="A33" s="31" t="s">
        <v>240</v>
      </c>
      <c r="B33" s="32" t="s">
        <v>221</v>
      </c>
      <c r="C33" s="33" t="s">
        <v>151</v>
      </c>
      <c r="D33" s="33" t="s">
        <v>280</v>
      </c>
      <c r="E33" s="31" t="s">
        <v>22</v>
      </c>
      <c r="F33" s="32">
        <v>609</v>
      </c>
      <c r="G33" s="32">
        <v>1385173.15</v>
      </c>
      <c r="H33" s="32">
        <v>4245</v>
      </c>
      <c r="I33" s="35">
        <v>115055</v>
      </c>
    </row>
    <row r="34" spans="1:9" x14ac:dyDescent="0.25">
      <c r="A34" s="31" t="s">
        <v>239</v>
      </c>
      <c r="B34" s="32" t="s">
        <v>220</v>
      </c>
      <c r="C34" s="33" t="s">
        <v>152</v>
      </c>
      <c r="D34" s="33" t="s">
        <v>281</v>
      </c>
      <c r="E34" s="31" t="s">
        <v>28</v>
      </c>
      <c r="F34" s="32">
        <v>383</v>
      </c>
      <c r="G34" s="32">
        <v>357241.5</v>
      </c>
      <c r="H34" s="32">
        <v>2185.5</v>
      </c>
      <c r="I34" s="35">
        <v>54183</v>
      </c>
    </row>
    <row r="35" spans="1:9" x14ac:dyDescent="0.25">
      <c r="A35" s="31" t="s">
        <v>243</v>
      </c>
      <c r="B35" s="32" t="s">
        <v>229</v>
      </c>
      <c r="C35" s="33" t="s">
        <v>153</v>
      </c>
      <c r="D35" s="33" t="s">
        <v>282</v>
      </c>
      <c r="E35" s="31" t="s">
        <v>29</v>
      </c>
      <c r="F35" s="32">
        <v>2669</v>
      </c>
      <c r="G35" s="32">
        <v>5062102.54</v>
      </c>
      <c r="H35" s="32">
        <v>14621</v>
      </c>
      <c r="I35" s="35">
        <v>355383</v>
      </c>
    </row>
    <row r="36" spans="1:9" x14ac:dyDescent="0.25">
      <c r="A36" s="31" t="s">
        <v>241</v>
      </c>
      <c r="B36" s="32" t="s">
        <v>224</v>
      </c>
      <c r="C36" s="33" t="s">
        <v>154</v>
      </c>
      <c r="D36" s="33" t="s">
        <v>283</v>
      </c>
      <c r="E36" s="31" t="s">
        <v>31</v>
      </c>
      <c r="F36" s="32">
        <v>7962</v>
      </c>
      <c r="G36" s="32">
        <v>24632051.629999999</v>
      </c>
      <c r="H36" s="32">
        <v>48793</v>
      </c>
      <c r="I36" s="35">
        <v>1278738</v>
      </c>
    </row>
    <row r="37" spans="1:9" x14ac:dyDescent="0.25">
      <c r="A37" s="31" t="s">
        <v>242</v>
      </c>
      <c r="B37" s="32" t="s">
        <v>226</v>
      </c>
      <c r="C37" s="33" t="s">
        <v>155</v>
      </c>
      <c r="D37" s="33" t="s">
        <v>284</v>
      </c>
      <c r="E37" s="31" t="s">
        <v>30</v>
      </c>
      <c r="F37" s="32">
        <v>2301</v>
      </c>
      <c r="G37" s="32">
        <v>4090618.74</v>
      </c>
      <c r="H37" s="32">
        <v>11556.5</v>
      </c>
      <c r="I37" s="32">
        <v>255171</v>
      </c>
    </row>
    <row r="38" spans="1:9" x14ac:dyDescent="0.25">
      <c r="A38" s="31" t="s">
        <v>243</v>
      </c>
      <c r="B38" s="32" t="s">
        <v>229</v>
      </c>
      <c r="C38" s="33" t="s">
        <v>353</v>
      </c>
      <c r="D38" s="33" t="s">
        <v>285</v>
      </c>
      <c r="E38" s="31" t="s">
        <v>245</v>
      </c>
      <c r="F38" s="32">
        <v>2356</v>
      </c>
      <c r="G38" s="32">
        <v>4004699.85</v>
      </c>
      <c r="H38" s="32">
        <v>12560.5</v>
      </c>
      <c r="I38" s="35">
        <v>312875</v>
      </c>
    </row>
    <row r="39" spans="1:9" x14ac:dyDescent="0.25">
      <c r="A39" s="31" t="s">
        <v>241</v>
      </c>
      <c r="B39" s="32" t="s">
        <v>234</v>
      </c>
      <c r="C39" s="33" t="s">
        <v>156</v>
      </c>
      <c r="D39" s="33" t="s">
        <v>286</v>
      </c>
      <c r="E39" s="31" t="s">
        <v>32</v>
      </c>
      <c r="F39" s="32">
        <v>1118</v>
      </c>
      <c r="G39" s="32">
        <v>1346987.37</v>
      </c>
      <c r="H39" s="32">
        <v>6328</v>
      </c>
      <c r="I39" s="35">
        <v>156915</v>
      </c>
    </row>
    <row r="40" spans="1:9" x14ac:dyDescent="0.25">
      <c r="A40" s="31" t="s">
        <v>240</v>
      </c>
      <c r="B40" s="32" t="s">
        <v>235</v>
      </c>
      <c r="C40" s="33" t="s">
        <v>157</v>
      </c>
      <c r="D40" s="33" t="s">
        <v>287</v>
      </c>
      <c r="E40" s="31" t="s">
        <v>33</v>
      </c>
      <c r="F40" s="32">
        <v>7723</v>
      </c>
      <c r="G40" s="32">
        <v>28344755.5</v>
      </c>
      <c r="H40" s="32">
        <v>55691</v>
      </c>
      <c r="I40" s="35">
        <v>1303481</v>
      </c>
    </row>
    <row r="41" spans="1:9" x14ac:dyDescent="0.25">
      <c r="A41" s="31" t="s">
        <v>243</v>
      </c>
      <c r="B41" s="32" t="s">
        <v>236</v>
      </c>
      <c r="C41" s="33" t="s">
        <v>158</v>
      </c>
      <c r="D41" s="33" t="s">
        <v>288</v>
      </c>
      <c r="E41" s="31" t="s">
        <v>34</v>
      </c>
      <c r="F41" s="32">
        <v>735</v>
      </c>
      <c r="G41" s="32">
        <v>1058613.67</v>
      </c>
      <c r="H41" s="32">
        <v>3562.5</v>
      </c>
      <c r="I41" s="35">
        <v>89239</v>
      </c>
    </row>
    <row r="42" spans="1:9" x14ac:dyDescent="0.25">
      <c r="A42" s="31" t="s">
        <v>241</v>
      </c>
      <c r="B42" s="32" t="s">
        <v>224</v>
      </c>
      <c r="C42" s="33" t="s">
        <v>159</v>
      </c>
      <c r="D42" s="33" t="s">
        <v>289</v>
      </c>
      <c r="E42" s="31" t="s">
        <v>35</v>
      </c>
      <c r="F42" s="32">
        <v>1517</v>
      </c>
      <c r="G42" s="32">
        <v>2378262.4300000002</v>
      </c>
      <c r="H42" s="32">
        <v>8163.5</v>
      </c>
      <c r="I42" s="32">
        <v>188652</v>
      </c>
    </row>
    <row r="43" spans="1:9" x14ac:dyDescent="0.25">
      <c r="A43" s="31" t="s">
        <v>240</v>
      </c>
      <c r="B43" s="32" t="s">
        <v>235</v>
      </c>
      <c r="C43" s="33" t="s">
        <v>160</v>
      </c>
      <c r="D43" s="33" t="s">
        <v>290</v>
      </c>
      <c r="E43" s="31" t="s">
        <v>36</v>
      </c>
      <c r="F43" s="32">
        <v>689</v>
      </c>
      <c r="G43" s="32">
        <v>1712715.32</v>
      </c>
      <c r="H43" s="32">
        <v>3702</v>
      </c>
      <c r="I43" s="35">
        <v>90332</v>
      </c>
    </row>
    <row r="44" spans="1:9" x14ac:dyDescent="0.25">
      <c r="A44" s="31" t="s">
        <v>242</v>
      </c>
      <c r="B44" s="32" t="s">
        <v>231</v>
      </c>
      <c r="C44" s="33" t="s">
        <v>161</v>
      </c>
      <c r="D44" s="33" t="s">
        <v>291</v>
      </c>
      <c r="E44" s="31" t="s">
        <v>37</v>
      </c>
      <c r="F44" s="32">
        <v>182</v>
      </c>
      <c r="G44" s="32">
        <v>286553.40999999997</v>
      </c>
      <c r="H44" s="32">
        <v>1143</v>
      </c>
      <c r="I44" s="35">
        <v>26181</v>
      </c>
    </row>
    <row r="45" spans="1:9" x14ac:dyDescent="0.25">
      <c r="A45" s="31" t="s">
        <v>242</v>
      </c>
      <c r="B45" s="32" t="s">
        <v>233</v>
      </c>
      <c r="C45" s="33" t="s">
        <v>121</v>
      </c>
      <c r="D45" s="33" t="s">
        <v>246</v>
      </c>
      <c r="E45" s="31" t="s">
        <v>5</v>
      </c>
      <c r="F45" s="32">
        <v>1138</v>
      </c>
      <c r="G45" s="32">
        <v>1395166.39</v>
      </c>
      <c r="H45" s="32">
        <v>5370.5</v>
      </c>
      <c r="I45" s="35">
        <v>133169</v>
      </c>
    </row>
    <row r="46" spans="1:9" x14ac:dyDescent="0.25">
      <c r="A46" s="31" t="s">
        <v>240</v>
      </c>
      <c r="B46" s="32" t="s">
        <v>235</v>
      </c>
      <c r="C46" s="33" t="s">
        <v>162</v>
      </c>
      <c r="D46" s="33" t="s">
        <v>292</v>
      </c>
      <c r="E46" s="31" t="s">
        <v>78</v>
      </c>
      <c r="F46" s="32">
        <v>1418</v>
      </c>
      <c r="G46" s="32">
        <v>3169229.22</v>
      </c>
      <c r="H46" s="32">
        <v>7114.5</v>
      </c>
      <c r="I46" s="35">
        <v>157232</v>
      </c>
    </row>
    <row r="47" spans="1:9" x14ac:dyDescent="0.25">
      <c r="A47" s="31" t="s">
        <v>241</v>
      </c>
      <c r="B47" s="32" t="s">
        <v>234</v>
      </c>
      <c r="C47" s="33" t="s">
        <v>163</v>
      </c>
      <c r="D47" s="33" t="s">
        <v>293</v>
      </c>
      <c r="E47" s="31" t="s">
        <v>43</v>
      </c>
      <c r="F47" s="32">
        <v>2663</v>
      </c>
      <c r="G47" s="32">
        <v>3895311.57</v>
      </c>
      <c r="H47" s="32">
        <v>13468</v>
      </c>
      <c r="I47" s="32">
        <v>313965</v>
      </c>
    </row>
    <row r="48" spans="1:9" x14ac:dyDescent="0.25">
      <c r="A48" s="31" t="s">
        <v>242</v>
      </c>
      <c r="B48" s="32" t="s">
        <v>226</v>
      </c>
      <c r="C48" s="33" t="s">
        <v>164</v>
      </c>
      <c r="D48" s="33" t="s">
        <v>294</v>
      </c>
      <c r="E48" s="31" t="s">
        <v>40</v>
      </c>
      <c r="F48" s="32">
        <v>2890</v>
      </c>
      <c r="G48" s="32">
        <v>6521802.7800000003</v>
      </c>
      <c r="H48" s="32">
        <v>17223</v>
      </c>
      <c r="I48" s="35">
        <v>397883</v>
      </c>
    </row>
    <row r="49" spans="1:9" x14ac:dyDescent="0.25">
      <c r="A49" s="31" t="s">
        <v>240</v>
      </c>
      <c r="B49" s="32" t="s">
        <v>228</v>
      </c>
      <c r="C49" s="33" t="s">
        <v>165</v>
      </c>
      <c r="D49" s="33" t="s">
        <v>295</v>
      </c>
      <c r="E49" s="31" t="s">
        <v>39</v>
      </c>
      <c r="F49" s="32">
        <v>1262</v>
      </c>
      <c r="G49" s="32">
        <v>2509609.2799999998</v>
      </c>
      <c r="H49" s="32">
        <v>7500</v>
      </c>
      <c r="I49" s="35">
        <v>169559</v>
      </c>
    </row>
    <row r="50" spans="1:9" x14ac:dyDescent="0.25">
      <c r="A50" s="31" t="s">
        <v>241</v>
      </c>
      <c r="B50" s="32" t="s">
        <v>224</v>
      </c>
      <c r="C50" s="33" t="s">
        <v>166</v>
      </c>
      <c r="D50" s="33" t="s">
        <v>296</v>
      </c>
      <c r="E50" s="31" t="s">
        <v>41</v>
      </c>
      <c r="F50" s="32">
        <v>2241</v>
      </c>
      <c r="G50" s="32">
        <v>5152003.7699999996</v>
      </c>
      <c r="H50" s="32">
        <v>12753</v>
      </c>
      <c r="I50" s="35">
        <v>320154</v>
      </c>
    </row>
    <row r="51" spans="1:9" x14ac:dyDescent="0.25">
      <c r="A51" s="31" t="s">
        <v>240</v>
      </c>
      <c r="B51" s="32" t="s">
        <v>228</v>
      </c>
      <c r="C51" s="33" t="s">
        <v>167</v>
      </c>
      <c r="D51" s="33" t="s">
        <v>297</v>
      </c>
      <c r="E51" s="31" t="s">
        <v>42</v>
      </c>
      <c r="F51" s="32">
        <v>1022</v>
      </c>
      <c r="G51" s="32">
        <v>2709210.92</v>
      </c>
      <c r="H51" s="32">
        <v>5502.5</v>
      </c>
      <c r="I51" s="35">
        <v>128839</v>
      </c>
    </row>
    <row r="52" spans="1:9" x14ac:dyDescent="0.25">
      <c r="A52" s="31" t="s">
        <v>241</v>
      </c>
      <c r="B52" s="32" t="s">
        <v>224</v>
      </c>
      <c r="C52" s="33" t="s">
        <v>168</v>
      </c>
      <c r="D52" s="33" t="s">
        <v>298</v>
      </c>
      <c r="E52" s="31" t="s">
        <v>44</v>
      </c>
      <c r="F52" s="32">
        <v>1963</v>
      </c>
      <c r="G52" s="32">
        <v>3281444.76</v>
      </c>
      <c r="H52" s="32">
        <v>9669.5</v>
      </c>
      <c r="I52" s="35">
        <v>270048</v>
      </c>
    </row>
    <row r="53" spans="1:9" x14ac:dyDescent="0.25">
      <c r="A53" s="31" t="s">
        <v>241</v>
      </c>
      <c r="B53" s="32" t="s">
        <v>222</v>
      </c>
      <c r="C53" s="33" t="s">
        <v>169</v>
      </c>
      <c r="D53" s="33" t="s">
        <v>299</v>
      </c>
      <c r="E53" s="31" t="s">
        <v>45</v>
      </c>
      <c r="F53" s="32">
        <v>903</v>
      </c>
      <c r="G53" s="32">
        <v>1589834.55</v>
      </c>
      <c r="H53" s="32">
        <v>5260</v>
      </c>
      <c r="I53" s="35">
        <v>131009</v>
      </c>
    </row>
    <row r="54" spans="1:9" x14ac:dyDescent="0.25">
      <c r="A54" s="31" t="s">
        <v>240</v>
      </c>
      <c r="B54" s="32" t="s">
        <v>228</v>
      </c>
      <c r="C54" s="33" t="s">
        <v>170</v>
      </c>
      <c r="D54" s="33" t="s">
        <v>300</v>
      </c>
      <c r="E54" s="31" t="s">
        <v>48</v>
      </c>
      <c r="F54" s="32">
        <v>1782</v>
      </c>
      <c r="G54" s="32">
        <v>3374862.91</v>
      </c>
      <c r="H54" s="32">
        <v>10242.5</v>
      </c>
      <c r="I54" s="35">
        <v>268492</v>
      </c>
    </row>
    <row r="55" spans="1:9" x14ac:dyDescent="0.25">
      <c r="A55" s="31" t="s">
        <v>241</v>
      </c>
      <c r="B55" s="32" t="s">
        <v>224</v>
      </c>
      <c r="C55" s="33" t="s">
        <v>171</v>
      </c>
      <c r="D55" s="33" t="s">
        <v>301</v>
      </c>
      <c r="E55" s="31" t="s">
        <v>108</v>
      </c>
      <c r="F55" s="32">
        <v>1108</v>
      </c>
      <c r="G55" s="32">
        <v>1538813.73</v>
      </c>
      <c r="H55" s="32">
        <v>4378</v>
      </c>
      <c r="I55" s="35">
        <v>102505</v>
      </c>
    </row>
    <row r="56" spans="1:9" x14ac:dyDescent="0.25">
      <c r="A56" s="31" t="s">
        <v>242</v>
      </c>
      <c r="B56" s="32" t="s">
        <v>237</v>
      </c>
      <c r="C56" s="33" t="s">
        <v>172</v>
      </c>
      <c r="D56" s="33" t="s">
        <v>302</v>
      </c>
      <c r="E56" s="31" t="s">
        <v>50</v>
      </c>
      <c r="F56" s="32">
        <v>755</v>
      </c>
      <c r="G56" s="32">
        <v>1015958.65</v>
      </c>
      <c r="H56" s="32">
        <v>4051.5</v>
      </c>
      <c r="I56" s="35">
        <v>102551</v>
      </c>
    </row>
    <row r="57" spans="1:9" x14ac:dyDescent="0.25">
      <c r="A57" s="31" t="s">
        <v>239</v>
      </c>
      <c r="B57" s="32" t="s">
        <v>220</v>
      </c>
      <c r="C57" s="33" t="s">
        <v>173</v>
      </c>
      <c r="D57" s="33" t="s">
        <v>303</v>
      </c>
      <c r="E57" s="31" t="s">
        <v>46</v>
      </c>
      <c r="F57" s="32">
        <v>1560</v>
      </c>
      <c r="G57" s="32">
        <v>3739280.07</v>
      </c>
      <c r="H57" s="32">
        <v>11819.5</v>
      </c>
      <c r="I57" s="35">
        <v>274228</v>
      </c>
    </row>
    <row r="58" spans="1:9" x14ac:dyDescent="0.25">
      <c r="A58" s="31" t="s">
        <v>240</v>
      </c>
      <c r="B58" s="32" t="s">
        <v>228</v>
      </c>
      <c r="C58" s="33" t="s">
        <v>174</v>
      </c>
      <c r="D58" s="33" t="s">
        <v>304</v>
      </c>
      <c r="E58" s="31" t="s">
        <v>47</v>
      </c>
      <c r="F58" s="32">
        <v>41860</v>
      </c>
      <c r="G58" s="32">
        <v>258114276.69</v>
      </c>
      <c r="H58" s="32">
        <v>309389</v>
      </c>
      <c r="I58" s="35">
        <v>7242260</v>
      </c>
    </row>
    <row r="59" spans="1:9" x14ac:dyDescent="0.25">
      <c r="A59" s="31" t="s">
        <v>243</v>
      </c>
      <c r="B59" s="32" t="s">
        <v>229</v>
      </c>
      <c r="C59" s="33" t="s">
        <v>175</v>
      </c>
      <c r="D59" s="33" t="s">
        <v>305</v>
      </c>
      <c r="E59" s="31" t="s">
        <v>49</v>
      </c>
      <c r="F59" s="32">
        <v>3861</v>
      </c>
      <c r="G59" s="32">
        <v>7585485.9699999997</v>
      </c>
      <c r="H59" s="32">
        <v>24697.5</v>
      </c>
      <c r="I59" s="35">
        <v>615186</v>
      </c>
    </row>
    <row r="60" spans="1:9" x14ac:dyDescent="0.25">
      <c r="A60" s="31" t="s">
        <v>242</v>
      </c>
      <c r="B60" s="32" t="s">
        <v>225</v>
      </c>
      <c r="C60" s="33" t="s">
        <v>176</v>
      </c>
      <c r="D60" s="33" t="s">
        <v>306</v>
      </c>
      <c r="E60" s="31" t="s">
        <v>51</v>
      </c>
      <c r="F60" s="32">
        <v>10448</v>
      </c>
      <c r="G60" s="32">
        <v>34091768.43</v>
      </c>
      <c r="H60" s="32">
        <v>68329.5</v>
      </c>
      <c r="I60" s="35">
        <v>1729162</v>
      </c>
    </row>
    <row r="61" spans="1:9" x14ac:dyDescent="0.25">
      <c r="A61" s="31" t="s">
        <v>240</v>
      </c>
      <c r="B61" s="32" t="s">
        <v>221</v>
      </c>
      <c r="C61" s="33" t="s">
        <v>177</v>
      </c>
      <c r="D61" s="33" t="s">
        <v>307</v>
      </c>
      <c r="E61" s="31" t="s">
        <v>52</v>
      </c>
      <c r="F61" s="32">
        <v>1940</v>
      </c>
      <c r="G61" s="32">
        <v>2577551.37</v>
      </c>
      <c r="H61" s="32">
        <v>10908.5</v>
      </c>
      <c r="I61" s="35">
        <v>268459</v>
      </c>
    </row>
    <row r="62" spans="1:9" x14ac:dyDescent="0.25">
      <c r="A62" s="31" t="s">
        <v>239</v>
      </c>
      <c r="B62" s="32" t="s">
        <v>230</v>
      </c>
      <c r="C62" s="33" t="s">
        <v>178</v>
      </c>
      <c r="D62" s="33" t="s">
        <v>308</v>
      </c>
      <c r="E62" s="31" t="s">
        <v>53</v>
      </c>
      <c r="F62" s="32">
        <v>573</v>
      </c>
      <c r="G62" s="32">
        <v>723648.66</v>
      </c>
      <c r="H62" s="32">
        <v>3392.5</v>
      </c>
      <c r="I62" s="32">
        <v>85175</v>
      </c>
    </row>
    <row r="63" spans="1:9" x14ac:dyDescent="0.25">
      <c r="A63" s="31" t="s">
        <v>239</v>
      </c>
      <c r="B63" s="32" t="s">
        <v>230</v>
      </c>
      <c r="C63" s="33" t="s">
        <v>179</v>
      </c>
      <c r="D63" s="33" t="s">
        <v>309</v>
      </c>
      <c r="E63" s="31" t="s">
        <v>54</v>
      </c>
      <c r="F63" s="32">
        <v>815</v>
      </c>
      <c r="G63" s="32">
        <v>1084255.6100000001</v>
      </c>
      <c r="H63" s="32">
        <v>5144</v>
      </c>
      <c r="I63" s="32">
        <v>110138</v>
      </c>
    </row>
    <row r="64" spans="1:9" x14ac:dyDescent="0.25">
      <c r="A64" s="31" t="s">
        <v>243</v>
      </c>
      <c r="B64" s="32" t="s">
        <v>227</v>
      </c>
      <c r="C64" s="33" t="s">
        <v>180</v>
      </c>
      <c r="D64" s="33" t="s">
        <v>310</v>
      </c>
      <c r="E64" s="31" t="s">
        <v>57</v>
      </c>
      <c r="F64" s="32">
        <v>6541</v>
      </c>
      <c r="G64" s="32">
        <v>23512894.010000002</v>
      </c>
      <c r="H64" s="32">
        <v>44892</v>
      </c>
      <c r="I64" s="35">
        <v>1100688</v>
      </c>
    </row>
    <row r="65" spans="1:9" x14ac:dyDescent="0.25">
      <c r="A65" s="31" t="s">
        <v>239</v>
      </c>
      <c r="B65" s="32" t="s">
        <v>220</v>
      </c>
      <c r="C65" s="33" t="s">
        <v>181</v>
      </c>
      <c r="D65" s="33" t="s">
        <v>311</v>
      </c>
      <c r="E65" s="31" t="s">
        <v>55</v>
      </c>
      <c r="F65" s="32">
        <v>9393</v>
      </c>
      <c r="G65" s="32">
        <v>15758947.960000001</v>
      </c>
      <c r="H65" s="32">
        <v>61467</v>
      </c>
      <c r="I65" s="35">
        <v>1579990</v>
      </c>
    </row>
    <row r="66" spans="1:9" x14ac:dyDescent="0.25">
      <c r="A66" s="31" t="s">
        <v>243</v>
      </c>
      <c r="B66" s="32" t="s">
        <v>229</v>
      </c>
      <c r="C66" s="33" t="s">
        <v>182</v>
      </c>
      <c r="D66" s="33" t="s">
        <v>312</v>
      </c>
      <c r="E66" s="31" t="s">
        <v>63</v>
      </c>
      <c r="F66" s="32">
        <v>4330</v>
      </c>
      <c r="G66" s="32">
        <v>7593732.21</v>
      </c>
      <c r="H66" s="32">
        <v>22837.599999999999</v>
      </c>
      <c r="I66" s="35">
        <v>550089</v>
      </c>
    </row>
    <row r="67" spans="1:9" x14ac:dyDescent="0.25">
      <c r="A67" s="31" t="s">
        <v>240</v>
      </c>
      <c r="B67" s="32" t="s">
        <v>228</v>
      </c>
      <c r="C67" s="33" t="s">
        <v>183</v>
      </c>
      <c r="D67" s="33" t="s">
        <v>313</v>
      </c>
      <c r="E67" s="31" t="s">
        <v>66</v>
      </c>
      <c r="F67" s="32">
        <v>1543</v>
      </c>
      <c r="G67" s="32">
        <v>2179321.91</v>
      </c>
      <c r="H67" s="32">
        <v>7207.5</v>
      </c>
      <c r="I67" s="35">
        <v>174598</v>
      </c>
    </row>
    <row r="68" spans="1:9" x14ac:dyDescent="0.25">
      <c r="A68" s="31" t="s">
        <v>241</v>
      </c>
      <c r="B68" s="32" t="s">
        <v>238</v>
      </c>
      <c r="C68" s="33" t="s">
        <v>184</v>
      </c>
      <c r="D68" s="33" t="s">
        <v>314</v>
      </c>
      <c r="E68" s="31" t="s">
        <v>59</v>
      </c>
      <c r="F68" s="32">
        <v>3043</v>
      </c>
      <c r="G68" s="32">
        <v>5850105.75</v>
      </c>
      <c r="H68" s="32">
        <v>18329.5</v>
      </c>
      <c r="I68" s="35">
        <v>463857</v>
      </c>
    </row>
    <row r="69" spans="1:9" x14ac:dyDescent="0.25">
      <c r="A69" s="31" t="s">
        <v>241</v>
      </c>
      <c r="B69" s="32" t="s">
        <v>222</v>
      </c>
      <c r="C69" s="33" t="s">
        <v>354</v>
      </c>
      <c r="D69" s="33" t="s">
        <v>315</v>
      </c>
      <c r="E69" s="31" t="s">
        <v>64</v>
      </c>
      <c r="F69" s="32">
        <v>1848</v>
      </c>
      <c r="G69" s="32">
        <v>2767646.35</v>
      </c>
      <c r="H69" s="32">
        <v>9502</v>
      </c>
      <c r="I69" s="35">
        <v>243240</v>
      </c>
    </row>
    <row r="70" spans="1:9" x14ac:dyDescent="0.25">
      <c r="A70" s="31" t="s">
        <v>242</v>
      </c>
      <c r="B70" s="32" t="s">
        <v>233</v>
      </c>
      <c r="C70" s="33" t="s">
        <v>185</v>
      </c>
      <c r="D70" s="33" t="s">
        <v>316</v>
      </c>
      <c r="E70" s="31" t="s">
        <v>58</v>
      </c>
      <c r="F70" s="32">
        <v>2746</v>
      </c>
      <c r="G70" s="32">
        <v>6150704.54</v>
      </c>
      <c r="H70" s="32">
        <v>14082.5</v>
      </c>
      <c r="I70" s="35">
        <v>319787</v>
      </c>
    </row>
    <row r="71" spans="1:9" x14ac:dyDescent="0.25">
      <c r="A71" s="31" t="s">
        <v>243</v>
      </c>
      <c r="B71" s="32" t="s">
        <v>229</v>
      </c>
      <c r="C71" s="33" t="s">
        <v>186</v>
      </c>
      <c r="D71" s="33" t="s">
        <v>317</v>
      </c>
      <c r="E71" s="31" t="s">
        <v>56</v>
      </c>
      <c r="F71" s="32">
        <v>2760</v>
      </c>
      <c r="G71" s="32">
        <v>4147206.8</v>
      </c>
      <c r="H71" s="32">
        <v>15088.5</v>
      </c>
      <c r="I71" s="35">
        <v>377880</v>
      </c>
    </row>
    <row r="72" spans="1:9" x14ac:dyDescent="0.25">
      <c r="A72" s="31" t="s">
        <v>241</v>
      </c>
      <c r="B72" s="32" t="s">
        <v>224</v>
      </c>
      <c r="C72" s="33" t="s">
        <v>187</v>
      </c>
      <c r="D72" s="33" t="s">
        <v>318</v>
      </c>
      <c r="E72" s="31" t="s">
        <v>60</v>
      </c>
      <c r="F72" s="32">
        <v>1603</v>
      </c>
      <c r="G72" s="32">
        <v>4307364.32</v>
      </c>
      <c r="H72" s="32">
        <v>8723</v>
      </c>
      <c r="I72" s="35">
        <v>229492</v>
      </c>
    </row>
    <row r="73" spans="1:9" x14ac:dyDescent="0.25">
      <c r="A73" s="31" t="s">
        <v>241</v>
      </c>
      <c r="B73" s="32" t="s">
        <v>224</v>
      </c>
      <c r="C73" s="33" t="s">
        <v>188</v>
      </c>
      <c r="D73" s="33" t="s">
        <v>319</v>
      </c>
      <c r="E73" s="31" t="s">
        <v>65</v>
      </c>
      <c r="F73" s="32">
        <v>1432</v>
      </c>
      <c r="G73" s="32">
        <v>2974229.38</v>
      </c>
      <c r="H73" s="32">
        <v>7822</v>
      </c>
      <c r="I73" s="35">
        <v>205004</v>
      </c>
    </row>
    <row r="74" spans="1:9" x14ac:dyDescent="0.25">
      <c r="A74" s="31" t="s">
        <v>243</v>
      </c>
      <c r="B74" s="32" t="s">
        <v>236</v>
      </c>
      <c r="C74" s="33" t="s">
        <v>189</v>
      </c>
      <c r="D74" s="33" t="s">
        <v>320</v>
      </c>
      <c r="E74" s="31" t="s">
        <v>61</v>
      </c>
      <c r="F74" s="32">
        <v>1441</v>
      </c>
      <c r="G74" s="32">
        <v>3206924.21</v>
      </c>
      <c r="H74" s="32">
        <v>8295.5</v>
      </c>
      <c r="I74" s="35">
        <v>223221</v>
      </c>
    </row>
    <row r="75" spans="1:9" x14ac:dyDescent="0.25">
      <c r="A75" s="31" t="s">
        <v>242</v>
      </c>
      <c r="B75" s="32" t="s">
        <v>237</v>
      </c>
      <c r="C75" s="33" t="s">
        <v>190</v>
      </c>
      <c r="D75" s="33" t="s">
        <v>321</v>
      </c>
      <c r="E75" s="31" t="s">
        <v>67</v>
      </c>
      <c r="F75" s="32">
        <v>1241</v>
      </c>
      <c r="G75" s="32">
        <v>2194526.69</v>
      </c>
      <c r="H75" s="32">
        <v>7693</v>
      </c>
      <c r="I75" s="32">
        <v>181559</v>
      </c>
    </row>
    <row r="76" spans="1:9" x14ac:dyDescent="0.25">
      <c r="A76" s="31" t="s">
        <v>241</v>
      </c>
      <c r="B76" s="32" t="s">
        <v>224</v>
      </c>
      <c r="C76" s="33" t="s">
        <v>191</v>
      </c>
      <c r="D76" s="33" t="s">
        <v>322</v>
      </c>
      <c r="E76" s="31" t="s">
        <v>62</v>
      </c>
      <c r="F76" s="32">
        <v>3609</v>
      </c>
      <c r="G76" s="32">
        <v>6283388.5899999999</v>
      </c>
      <c r="H76" s="32">
        <v>18489.5</v>
      </c>
      <c r="I76" s="35">
        <v>460449</v>
      </c>
    </row>
    <row r="77" spans="1:9" x14ac:dyDescent="0.25">
      <c r="A77" s="31" t="s">
        <v>239</v>
      </c>
      <c r="B77" s="32" t="s">
        <v>220</v>
      </c>
      <c r="C77" s="33" t="s">
        <v>192</v>
      </c>
      <c r="D77" s="33" t="s">
        <v>323</v>
      </c>
      <c r="E77" s="31" t="s">
        <v>70</v>
      </c>
      <c r="F77" s="32">
        <v>770</v>
      </c>
      <c r="G77" s="32">
        <v>1026437.02</v>
      </c>
      <c r="H77" s="32">
        <v>4510.5</v>
      </c>
      <c r="I77" s="35">
        <v>107376</v>
      </c>
    </row>
    <row r="78" spans="1:9" x14ac:dyDescent="0.25">
      <c r="A78" s="31" t="s">
        <v>243</v>
      </c>
      <c r="B78" s="32" t="s">
        <v>229</v>
      </c>
      <c r="C78" s="33" t="s">
        <v>193</v>
      </c>
      <c r="D78" s="33" t="s">
        <v>324</v>
      </c>
      <c r="E78" s="31" t="s">
        <v>68</v>
      </c>
      <c r="F78" s="32">
        <v>2967</v>
      </c>
      <c r="G78" s="32">
        <v>4776079.7</v>
      </c>
      <c r="H78" s="32">
        <v>15757.5</v>
      </c>
      <c r="I78" s="35">
        <v>394571</v>
      </c>
    </row>
    <row r="79" spans="1:9" x14ac:dyDescent="0.25">
      <c r="A79" s="31" t="s">
        <v>242</v>
      </c>
      <c r="B79" s="32" t="s">
        <v>232</v>
      </c>
      <c r="C79" s="33" t="s">
        <v>122</v>
      </c>
      <c r="D79" s="33" t="s">
        <v>247</v>
      </c>
      <c r="E79" s="31" t="s">
        <v>109</v>
      </c>
      <c r="F79" s="32">
        <v>1597</v>
      </c>
      <c r="G79" s="32">
        <v>2718812.77</v>
      </c>
      <c r="H79" s="32">
        <v>10291.5</v>
      </c>
      <c r="I79" s="35">
        <v>235733</v>
      </c>
    </row>
    <row r="80" spans="1:9" x14ac:dyDescent="0.25">
      <c r="A80" s="31" t="s">
        <v>243</v>
      </c>
      <c r="B80" s="32" t="s">
        <v>229</v>
      </c>
      <c r="C80" s="33" t="s">
        <v>123</v>
      </c>
      <c r="D80" s="33" t="s">
        <v>248</v>
      </c>
      <c r="E80" s="31" t="s">
        <v>249</v>
      </c>
      <c r="F80" s="32">
        <v>4016</v>
      </c>
      <c r="G80" s="32">
        <v>7286461.6600000001</v>
      </c>
      <c r="H80" s="32">
        <v>22934</v>
      </c>
      <c r="I80" s="35">
        <v>587056</v>
      </c>
    </row>
    <row r="81" spans="1:9" x14ac:dyDescent="0.25">
      <c r="A81" s="31" t="s">
        <v>241</v>
      </c>
      <c r="B81" s="32" t="s">
        <v>234</v>
      </c>
      <c r="C81" s="33" t="s">
        <v>194</v>
      </c>
      <c r="D81" s="33" t="s">
        <v>325</v>
      </c>
      <c r="E81" s="31" t="s">
        <v>71</v>
      </c>
      <c r="F81" s="32">
        <v>1126</v>
      </c>
      <c r="G81" s="32">
        <v>1306094.28</v>
      </c>
      <c r="H81" s="32">
        <v>4736</v>
      </c>
      <c r="I81" s="35">
        <v>117435</v>
      </c>
    </row>
    <row r="82" spans="1:9" x14ac:dyDescent="0.25">
      <c r="A82" s="31" t="s">
        <v>243</v>
      </c>
      <c r="B82" s="32" t="s">
        <v>229</v>
      </c>
      <c r="C82" s="33" t="s">
        <v>195</v>
      </c>
      <c r="D82" s="33" t="s">
        <v>326</v>
      </c>
      <c r="E82" s="31" t="s">
        <v>73</v>
      </c>
      <c r="F82" s="32">
        <v>2173</v>
      </c>
      <c r="G82" s="32">
        <v>4474546.79</v>
      </c>
      <c r="H82" s="32">
        <v>11021.5</v>
      </c>
      <c r="I82" s="35">
        <v>256909</v>
      </c>
    </row>
    <row r="83" spans="1:9" x14ac:dyDescent="0.25">
      <c r="A83" s="31" t="s">
        <v>241</v>
      </c>
      <c r="B83" s="32" t="s">
        <v>234</v>
      </c>
      <c r="C83" s="33" t="s">
        <v>196</v>
      </c>
      <c r="D83" s="33" t="s">
        <v>327</v>
      </c>
      <c r="E83" s="31" t="s">
        <v>72</v>
      </c>
      <c r="F83" s="32">
        <v>36882</v>
      </c>
      <c r="G83" s="32">
        <v>245652139.11000001</v>
      </c>
      <c r="H83" s="32">
        <v>270557.5</v>
      </c>
      <c r="I83" s="35">
        <v>6683476</v>
      </c>
    </row>
    <row r="84" spans="1:9" x14ac:dyDescent="0.25">
      <c r="A84" s="31" t="s">
        <v>243</v>
      </c>
      <c r="B84" s="32" t="s">
        <v>227</v>
      </c>
      <c r="C84" s="33" t="s">
        <v>197</v>
      </c>
      <c r="D84" s="33" t="s">
        <v>328</v>
      </c>
      <c r="E84" s="31" t="s">
        <v>74</v>
      </c>
      <c r="F84" s="32">
        <v>1563</v>
      </c>
      <c r="G84" s="32">
        <v>1843858.66</v>
      </c>
      <c r="H84" s="32">
        <v>8265</v>
      </c>
      <c r="I84" s="35">
        <v>200899</v>
      </c>
    </row>
    <row r="85" spans="1:9" x14ac:dyDescent="0.25">
      <c r="A85" s="31" t="s">
        <v>242</v>
      </c>
      <c r="B85" s="32" t="s">
        <v>225</v>
      </c>
      <c r="C85" s="33" t="s">
        <v>198</v>
      </c>
      <c r="D85" s="33" t="s">
        <v>329</v>
      </c>
      <c r="E85" s="31" t="s">
        <v>75</v>
      </c>
      <c r="F85" s="32">
        <v>1600</v>
      </c>
      <c r="G85" s="32">
        <v>4794999.58</v>
      </c>
      <c r="H85" s="32">
        <v>9439.5</v>
      </c>
      <c r="I85" s="35">
        <v>223774</v>
      </c>
    </row>
    <row r="86" spans="1:9" x14ac:dyDescent="0.25">
      <c r="A86" s="31" t="s">
        <v>239</v>
      </c>
      <c r="B86" s="32" t="s">
        <v>230</v>
      </c>
      <c r="C86" s="33" t="s">
        <v>199</v>
      </c>
      <c r="D86" s="33" t="s">
        <v>330</v>
      </c>
      <c r="E86" s="31" t="s">
        <v>80</v>
      </c>
      <c r="F86" s="32">
        <v>1965</v>
      </c>
      <c r="G86" s="32">
        <v>2854786.86</v>
      </c>
      <c r="H86" s="32">
        <v>11214.5</v>
      </c>
      <c r="I86" s="35">
        <v>258484</v>
      </c>
    </row>
    <row r="87" spans="1:9" x14ac:dyDescent="0.25">
      <c r="A87" s="31" t="s">
        <v>240</v>
      </c>
      <c r="B87" s="32" t="s">
        <v>235</v>
      </c>
      <c r="C87" s="33" t="s">
        <v>200</v>
      </c>
      <c r="D87" s="33" t="s">
        <v>331</v>
      </c>
      <c r="E87" s="31" t="s">
        <v>81</v>
      </c>
      <c r="F87" s="32">
        <v>723</v>
      </c>
      <c r="G87" s="32">
        <v>1382590.84</v>
      </c>
      <c r="H87" s="32">
        <v>4418</v>
      </c>
      <c r="I87" s="35">
        <v>98129</v>
      </c>
    </row>
    <row r="88" spans="1:9" x14ac:dyDescent="0.25">
      <c r="A88" s="31" t="s">
        <v>241</v>
      </c>
      <c r="B88" s="32" t="s">
        <v>224</v>
      </c>
      <c r="C88" s="33" t="s">
        <v>201</v>
      </c>
      <c r="D88" s="33" t="s">
        <v>332</v>
      </c>
      <c r="E88" s="31" t="s">
        <v>76</v>
      </c>
      <c r="F88" s="32">
        <v>1284</v>
      </c>
      <c r="G88" s="32">
        <v>4178441.58</v>
      </c>
      <c r="H88" s="32">
        <v>7598.5</v>
      </c>
      <c r="I88" s="35">
        <v>181764</v>
      </c>
    </row>
    <row r="89" spans="1:9" x14ac:dyDescent="0.25">
      <c r="A89" s="31" t="s">
        <v>239</v>
      </c>
      <c r="B89" s="32" t="s">
        <v>220</v>
      </c>
      <c r="C89" s="33" t="s">
        <v>202</v>
      </c>
      <c r="D89" s="33" t="s">
        <v>333</v>
      </c>
      <c r="E89" s="31" t="s">
        <v>79</v>
      </c>
      <c r="F89" s="32">
        <v>1043</v>
      </c>
      <c r="G89" s="32">
        <v>1371437.71</v>
      </c>
      <c r="H89" s="32">
        <v>5796</v>
      </c>
      <c r="I89" s="35">
        <v>140886</v>
      </c>
    </row>
    <row r="90" spans="1:9" x14ac:dyDescent="0.25">
      <c r="A90" s="31" t="s">
        <v>240</v>
      </c>
      <c r="B90" s="32" t="s">
        <v>228</v>
      </c>
      <c r="C90" s="33" t="s">
        <v>203</v>
      </c>
      <c r="D90" s="33" t="s">
        <v>334</v>
      </c>
      <c r="E90" s="31" t="s">
        <v>77</v>
      </c>
      <c r="F90" s="32">
        <v>683</v>
      </c>
      <c r="G90" s="32">
        <v>1265406.83</v>
      </c>
      <c r="H90" s="32">
        <v>3306.5</v>
      </c>
      <c r="I90" s="32">
        <v>83330</v>
      </c>
    </row>
    <row r="91" spans="1:9" x14ac:dyDescent="0.25">
      <c r="A91" s="31" t="s">
        <v>242</v>
      </c>
      <c r="B91" s="32" t="s">
        <v>226</v>
      </c>
      <c r="C91" s="33" t="s">
        <v>204</v>
      </c>
      <c r="D91" s="33" t="s">
        <v>335</v>
      </c>
      <c r="E91" s="31" t="s">
        <v>82</v>
      </c>
      <c r="F91" s="32">
        <v>1625</v>
      </c>
      <c r="G91" s="32">
        <v>3980872.14</v>
      </c>
      <c r="H91" s="32">
        <v>9841.5</v>
      </c>
      <c r="I91" s="35">
        <v>237169</v>
      </c>
    </row>
    <row r="92" spans="1:9" x14ac:dyDescent="0.25">
      <c r="A92" s="31" t="s">
        <v>242</v>
      </c>
      <c r="B92" s="32" t="s">
        <v>233</v>
      </c>
      <c r="C92" s="33" t="s">
        <v>205</v>
      </c>
      <c r="D92" s="33" t="s">
        <v>336</v>
      </c>
      <c r="E92" s="31" t="s">
        <v>83</v>
      </c>
      <c r="F92" s="32">
        <v>1088</v>
      </c>
      <c r="G92" s="32">
        <v>2086817.33</v>
      </c>
      <c r="H92" s="32">
        <v>5553.5</v>
      </c>
      <c r="I92" s="35">
        <v>136193</v>
      </c>
    </row>
    <row r="93" spans="1:9" x14ac:dyDescent="0.25">
      <c r="A93" s="31" t="s">
        <v>241</v>
      </c>
      <c r="B93" s="32" t="s">
        <v>238</v>
      </c>
      <c r="C93" s="33" t="s">
        <v>206</v>
      </c>
      <c r="D93" s="33" t="s">
        <v>337</v>
      </c>
      <c r="E93" s="31" t="s">
        <v>86</v>
      </c>
      <c r="F93" s="32">
        <v>2066</v>
      </c>
      <c r="G93" s="32">
        <v>3949699.88</v>
      </c>
      <c r="H93" s="32">
        <v>11246.5</v>
      </c>
      <c r="I93" s="35">
        <v>262125</v>
      </c>
    </row>
    <row r="94" spans="1:9" x14ac:dyDescent="0.25">
      <c r="A94" s="31" t="s">
        <v>240</v>
      </c>
      <c r="B94" s="32" t="s">
        <v>221</v>
      </c>
      <c r="C94" s="33" t="s">
        <v>207</v>
      </c>
      <c r="D94" s="33" t="s">
        <v>338</v>
      </c>
      <c r="E94" s="31" t="s">
        <v>84</v>
      </c>
      <c r="F94" s="32">
        <v>12096</v>
      </c>
      <c r="G94" s="32">
        <v>45191526.039999999</v>
      </c>
      <c r="H94" s="32">
        <v>72861</v>
      </c>
      <c r="I94" s="35">
        <v>1777861</v>
      </c>
    </row>
    <row r="95" spans="1:9" x14ac:dyDescent="0.25">
      <c r="A95" s="31" t="s">
        <v>239</v>
      </c>
      <c r="B95" s="32" t="s">
        <v>220</v>
      </c>
      <c r="C95" s="33" t="s">
        <v>208</v>
      </c>
      <c r="D95" s="33" t="s">
        <v>339</v>
      </c>
      <c r="E95" s="31" t="s">
        <v>85</v>
      </c>
      <c r="F95" s="32">
        <v>713</v>
      </c>
      <c r="G95" s="32">
        <v>1122765.25</v>
      </c>
      <c r="H95" s="32">
        <v>4442.5</v>
      </c>
      <c r="I95" s="35">
        <v>113724</v>
      </c>
    </row>
    <row r="96" spans="1:9" x14ac:dyDescent="0.25">
      <c r="A96" s="31" t="s">
        <v>243</v>
      </c>
      <c r="B96" s="32" t="s">
        <v>252</v>
      </c>
      <c r="C96" s="33" t="s">
        <v>355</v>
      </c>
      <c r="D96" s="33" t="s">
        <v>340</v>
      </c>
      <c r="E96" s="31" t="s">
        <v>244</v>
      </c>
      <c r="F96" s="32">
        <v>2490</v>
      </c>
      <c r="G96" s="32">
        <v>7110141.7599999998</v>
      </c>
      <c r="H96" s="32">
        <v>14968.5</v>
      </c>
      <c r="I96" s="35">
        <v>356365</v>
      </c>
    </row>
    <row r="97" spans="1:9" x14ac:dyDescent="0.25">
      <c r="A97" s="31" t="s">
        <v>243</v>
      </c>
      <c r="B97" s="32" t="s">
        <v>227</v>
      </c>
      <c r="C97" s="33" t="s">
        <v>209</v>
      </c>
      <c r="D97" s="33" t="s">
        <v>341</v>
      </c>
      <c r="E97" s="31" t="s">
        <v>88</v>
      </c>
      <c r="F97" s="32">
        <v>2798</v>
      </c>
      <c r="G97" s="32">
        <v>4842135.7699999996</v>
      </c>
      <c r="H97" s="32">
        <v>16114.5</v>
      </c>
      <c r="I97" s="35">
        <v>391729</v>
      </c>
    </row>
    <row r="98" spans="1:9" x14ac:dyDescent="0.25">
      <c r="A98" s="31" t="s">
        <v>243</v>
      </c>
      <c r="B98" s="32" t="s">
        <v>236</v>
      </c>
      <c r="C98" s="33" t="s">
        <v>210</v>
      </c>
      <c r="D98" s="33" t="s">
        <v>342</v>
      </c>
      <c r="E98" s="31" t="s">
        <v>87</v>
      </c>
      <c r="F98" s="32">
        <v>2707</v>
      </c>
      <c r="G98" s="32">
        <v>8781406.9299999997</v>
      </c>
      <c r="H98" s="32">
        <v>17273</v>
      </c>
      <c r="I98" s="35">
        <v>462913</v>
      </c>
    </row>
    <row r="99" spans="1:9" x14ac:dyDescent="0.25">
      <c r="A99" s="31" t="s">
        <v>243</v>
      </c>
      <c r="B99" s="32" t="s">
        <v>236</v>
      </c>
      <c r="C99" s="33" t="s">
        <v>211</v>
      </c>
      <c r="D99" s="33" t="s">
        <v>343</v>
      </c>
      <c r="E99" s="31" t="s">
        <v>89</v>
      </c>
      <c r="F99" s="32">
        <v>3043</v>
      </c>
      <c r="G99" s="32">
        <v>6500041.0700000003</v>
      </c>
      <c r="H99" s="32">
        <v>17024</v>
      </c>
      <c r="I99" s="35">
        <v>434512</v>
      </c>
    </row>
    <row r="100" spans="1:9" x14ac:dyDescent="0.25">
      <c r="A100" s="31" t="s">
        <v>240</v>
      </c>
      <c r="B100" s="32" t="s">
        <v>228</v>
      </c>
      <c r="C100" s="33" t="s">
        <v>212</v>
      </c>
      <c r="D100" s="33" t="s">
        <v>344</v>
      </c>
      <c r="E100" s="31" t="s">
        <v>90</v>
      </c>
      <c r="F100" s="32">
        <v>2359</v>
      </c>
      <c r="G100" s="32">
        <v>3601752.38</v>
      </c>
      <c r="H100" s="32">
        <v>12502</v>
      </c>
      <c r="I100" s="35">
        <v>277772</v>
      </c>
    </row>
    <row r="101" spans="1:9" x14ac:dyDescent="0.25">
      <c r="A101" s="31" t="s">
        <v>243</v>
      </c>
      <c r="B101" s="32" t="s">
        <v>227</v>
      </c>
      <c r="C101" s="33" t="s">
        <v>213</v>
      </c>
      <c r="D101" s="33" t="s">
        <v>345</v>
      </c>
      <c r="E101" s="31" t="s">
        <v>93</v>
      </c>
      <c r="F101" s="32">
        <v>5690</v>
      </c>
      <c r="G101" s="32">
        <v>14747664.73</v>
      </c>
      <c r="H101" s="32">
        <v>32421.5</v>
      </c>
      <c r="I101" s="35">
        <v>845957</v>
      </c>
    </row>
    <row r="102" spans="1:9" x14ac:dyDescent="0.25">
      <c r="A102" s="31" t="s">
        <v>240</v>
      </c>
      <c r="B102" s="32" t="s">
        <v>221</v>
      </c>
      <c r="C102" s="33" t="s">
        <v>214</v>
      </c>
      <c r="D102" s="33" t="s">
        <v>346</v>
      </c>
      <c r="E102" s="31" t="s">
        <v>91</v>
      </c>
      <c r="F102" s="32">
        <v>534</v>
      </c>
      <c r="G102" s="32">
        <v>691411.53</v>
      </c>
      <c r="H102" s="32">
        <v>2568</v>
      </c>
      <c r="I102" s="35">
        <v>66019</v>
      </c>
    </row>
    <row r="103" spans="1:9" x14ac:dyDescent="0.25">
      <c r="A103" s="31" t="s">
        <v>240</v>
      </c>
      <c r="B103" s="32" t="s">
        <v>221</v>
      </c>
      <c r="C103" s="33" t="s">
        <v>215</v>
      </c>
      <c r="D103" s="33" t="s">
        <v>347</v>
      </c>
      <c r="E103" s="31" t="s">
        <v>92</v>
      </c>
      <c r="F103" s="32">
        <v>750</v>
      </c>
      <c r="G103" s="32">
        <v>1254404.92</v>
      </c>
      <c r="H103" s="32">
        <v>3795.5</v>
      </c>
      <c r="I103" s="35">
        <v>99020</v>
      </c>
    </row>
    <row r="104" spans="1:9" x14ac:dyDescent="0.25">
      <c r="A104" s="31" t="s">
        <v>243</v>
      </c>
      <c r="B104" s="32" t="s">
        <v>227</v>
      </c>
      <c r="C104" s="33" t="s">
        <v>216</v>
      </c>
      <c r="D104" s="33" t="s">
        <v>348</v>
      </c>
      <c r="E104" s="31" t="s">
        <v>95</v>
      </c>
      <c r="F104" s="32">
        <v>5410</v>
      </c>
      <c r="G104" s="32">
        <v>20316172.379999999</v>
      </c>
      <c r="H104" s="32">
        <v>33396.5</v>
      </c>
      <c r="I104" s="35">
        <v>818929</v>
      </c>
    </row>
    <row r="105" spans="1:9" x14ac:dyDescent="0.25">
      <c r="A105" s="31" t="s">
        <v>242</v>
      </c>
      <c r="B105" s="32" t="s">
        <v>232</v>
      </c>
      <c r="C105" s="33" t="s">
        <v>217</v>
      </c>
      <c r="D105" s="33" t="s">
        <v>349</v>
      </c>
      <c r="E105" s="31" t="s">
        <v>97</v>
      </c>
      <c r="F105" s="32">
        <v>546</v>
      </c>
      <c r="G105" s="32">
        <v>471460.46</v>
      </c>
      <c r="H105" s="32">
        <v>3452</v>
      </c>
      <c r="I105" s="35">
        <v>83190</v>
      </c>
    </row>
    <row r="106" spans="1:9" ht="13.5" customHeight="1" x14ac:dyDescent="0.25">
      <c r="A106" s="31" t="s">
        <v>243</v>
      </c>
      <c r="B106" s="32" t="s">
        <v>227</v>
      </c>
      <c r="C106" s="33" t="s">
        <v>218</v>
      </c>
      <c r="D106" s="33" t="s">
        <v>350</v>
      </c>
      <c r="E106" s="31" t="s">
        <v>94</v>
      </c>
      <c r="F106" s="32">
        <v>3514</v>
      </c>
      <c r="G106" s="32">
        <v>6098778.3200000003</v>
      </c>
      <c r="H106" s="32">
        <v>19665.5</v>
      </c>
      <c r="I106" s="35">
        <v>503400</v>
      </c>
    </row>
    <row r="107" spans="1:9" x14ac:dyDescent="0.25">
      <c r="A107" s="31" t="s">
        <v>241</v>
      </c>
      <c r="B107" s="32" t="s">
        <v>234</v>
      </c>
      <c r="C107" s="33" t="s">
        <v>219</v>
      </c>
      <c r="D107" s="33" t="s">
        <v>351</v>
      </c>
      <c r="E107" s="31" t="s">
        <v>96</v>
      </c>
      <c r="F107" s="32">
        <v>1065</v>
      </c>
      <c r="G107" s="32">
        <v>1711390.41</v>
      </c>
      <c r="H107" s="32">
        <v>5796.5</v>
      </c>
      <c r="I107" s="35">
        <v>137441</v>
      </c>
    </row>
  </sheetData>
  <autoFilter ref="A4:I4"/>
  <mergeCells count="3">
    <mergeCell ref="A3:D3"/>
    <mergeCell ref="A1:I1"/>
    <mergeCell ref="A2:I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40" t="s">
        <v>98</v>
      </c>
      <c r="B1" s="41"/>
      <c r="C1" s="41"/>
      <c r="D1" s="41"/>
      <c r="E1" s="41"/>
      <c r="F1" s="41"/>
      <c r="G1" s="41"/>
      <c r="H1" s="42"/>
    </row>
    <row r="2" spans="1:70" ht="19.5" customHeight="1" x14ac:dyDescent="0.2">
      <c r="A2" s="43" t="s">
        <v>118</v>
      </c>
      <c r="B2" s="44"/>
      <c r="C2" s="44"/>
      <c r="D2" s="44"/>
      <c r="E2" s="44"/>
      <c r="F2" s="44"/>
      <c r="G2" s="44"/>
      <c r="H2" s="45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'2012-cap A1'!F5+#REF!+'2012 -cap A3'!B5+'2012-cap A4'!B5+'2012-cap A5'!B5+'2012-cap A6'!B5+'2012-cap A7'!B5+'2012 cap A8'!B5+'2012 cap A9 '!B5+'2012 cap A11'!B5</f>
        <v>#REF!</v>
      </c>
      <c r="C4" s="12" t="e">
        <f>'2012-cap A1'!G5+#REF!+'2012 -cap A3'!C5+'2012-cap A4'!C5+'2012-cap A5'!C5+'2012-cap A6'!C5+'2012-cap A7'!C5+'2012 cap A8'!C5+'2012 cap A9 '!C5+'2012 cap A11'!C5</f>
        <v>#REF!</v>
      </c>
      <c r="D4" s="12" t="e">
        <f>'2012-cap A1'!H5+#REF!+'2012 -cap A3'!D5+'2012-cap A4'!D5+'2012-cap A5'!E5+'2012-cap A6'!D5+'2012-cap A7'!D5+'2012 cap A8'!D5+'2012 cap A9 '!D5+'2012 cap A11'!D5</f>
        <v>#REF!</v>
      </c>
      <c r="E4" s="12" t="e">
        <f>'2012-cap A1'!I5+#REF!+'2012 -cap A3'!E5+'2012-cap A4'!E5+'2012-cap A5'!F5+'2012-cap A6'!E5+'2012-cap A7'!E5+'2012 cap A8'!E5+'2012 cap A9 '!E5+'2012 cap A11'!E5</f>
        <v>#REF!</v>
      </c>
      <c r="F4" s="12" t="e">
        <f>'2012-cap A1'!#REF!+#REF!+'2012 -cap A3'!G6+'2012-cap A4'!F5+'2012-cap A5'!G5+'2012-cap A6'!F5+'2012-cap A7'!F5+'2012 cap A8'!F5+'2012 cap A9 '!F5+'2012 cap A11'!F5</f>
        <v>#REF!</v>
      </c>
      <c r="G4" s="12" t="e">
        <f>'2012-cap A1'!#REF!+#REF!+'2012 -cap A3'!G5+'2012-cap A4'!G5+'2012-cap A5'!H5+'2012-cap A6'!G5+'2012-cap A7'!G5+'2012 cap A8'!G5+'2012 cap A9 '!G5+'2012 cap A11'!G5</f>
        <v>#REF!</v>
      </c>
      <c r="H4" s="12" t="e">
        <f>'2012-cap A1'!#REF!+#REF!+'2012 -cap A3'!H5+'2012-cap A4'!H5+'2012-cap A5'!I5+'2012-cap A6'!H5+'2012-cap A7'!H5+'2012 cap A8'!H5+'2012 cap A9 '!H5+'2012 cap A11'!H5</f>
        <v>#REF!</v>
      </c>
      <c r="J4"/>
    </row>
    <row r="5" spans="1:70" x14ac:dyDescent="0.2">
      <c r="A5" s="11" t="s">
        <v>1</v>
      </c>
      <c r="B5" s="12" t="e">
        <f>'2012-cap A1'!F6+#REF!+'2012 -cap A3'!B6+'2012-cap A4'!B6+'2012-cap A5'!B6+'2012-cap A6'!B6+'2012-cap A7'!B6+'2012 cap A8'!B6+'2012 cap A9 '!B6+'2012 cap A11'!B6</f>
        <v>#REF!</v>
      </c>
      <c r="C5" s="12" t="e">
        <f>'2012-cap A1'!G6+#REF!+'2012 -cap A3'!C6+'2012-cap A4'!C6+'2012-cap A5'!C6+'2012-cap A6'!C6+'2012-cap A7'!C6+'2012 cap A8'!C6+'2012 cap A9 '!C6+'2012 cap A11'!C6</f>
        <v>#REF!</v>
      </c>
      <c r="D5" s="12" t="e">
        <f>'2012-cap A1'!H6+#REF!+'2012 -cap A3'!D6+'2012-cap A4'!D6+'2012-cap A5'!E6+'2012-cap A6'!D6+'2012-cap A7'!D6+'2012 cap A8'!D6+'2012 cap A9 '!D6+'2012 cap A11'!D6</f>
        <v>#REF!</v>
      </c>
      <c r="E5" s="12" t="e">
        <f>'2012-cap A1'!I6+#REF!+'2012 -cap A3'!E6+'2012-cap A4'!E6+'2012-cap A5'!F6+'2012-cap A6'!E6+'2012-cap A7'!E6+'2012 cap A8'!E6+'2012 cap A9 '!E6+'2012 cap A11'!E6</f>
        <v>#REF!</v>
      </c>
      <c r="F5" s="12" t="e">
        <f>'2012-cap A1'!#REF!+#REF!+'2012 -cap A3'!G7+'2012-cap A4'!F6+'2012-cap A5'!G6+'2012-cap A6'!F6+'2012-cap A7'!F6+'2012 cap A8'!F6+'2012 cap A9 '!F6+'2012 cap A11'!F6</f>
        <v>#REF!</v>
      </c>
      <c r="G5" s="12" t="e">
        <f>'2012-cap A1'!#REF!+#REF!+'2012 -cap A3'!#REF!+'2012-cap A4'!G6+'2012-cap A5'!H6+'2012-cap A6'!G6+'2012-cap A7'!G6+'2012 cap A8'!G6+'2012 cap A9 '!G6+'2012 cap A11'!G6</f>
        <v>#REF!</v>
      </c>
      <c r="H5" s="12" t="e">
        <f>'2012-cap A1'!#REF!+#REF!+'2012 -cap A3'!H6+'2012-cap A4'!H6+'2012-cap A5'!I6+'2012-cap A6'!H6+'2012-cap A7'!H6+'2012 cap A8'!H6+'2012 cap A9 '!H6+'2012 cap A11'!H6</f>
        <v>#REF!</v>
      </c>
      <c r="J5"/>
    </row>
    <row r="6" spans="1:70" x14ac:dyDescent="0.2">
      <c r="A6" s="11" t="s">
        <v>2</v>
      </c>
      <c r="B6" s="12" t="e">
        <f>'2012-cap A1'!F7+#REF!+'2012 -cap A3'!B7+'2012-cap A4'!B7+'2012-cap A5'!B7+'2012-cap A6'!B7+'2012-cap A7'!B7+'2012 cap A8'!B7+'2012 cap A9 '!B7+'2012 cap A11'!B7</f>
        <v>#REF!</v>
      </c>
      <c r="C6" s="12" t="e">
        <f>'2012-cap A1'!G7+#REF!+'2012 -cap A3'!C7+'2012-cap A4'!C7+'2012-cap A5'!C7+'2012-cap A6'!C7+'2012-cap A7'!C7+'2012 cap A8'!C7+'2012 cap A9 '!C7+'2012 cap A11'!C7</f>
        <v>#REF!</v>
      </c>
      <c r="D6" s="12" t="e">
        <f>'2012-cap A1'!H7+#REF!+'2012 -cap A3'!D7+'2012-cap A4'!D7+'2012-cap A5'!E7+'2012-cap A6'!D7+'2012-cap A7'!D7+'2012 cap A8'!D7+'2012 cap A9 '!D7+'2012 cap A11'!D7</f>
        <v>#REF!</v>
      </c>
      <c r="E6" s="12" t="e">
        <f>'2012-cap A1'!I7+#REF!+'2012 -cap A3'!E7+'2012-cap A4'!E7+'2012-cap A5'!F7+'2012-cap A6'!E7+'2012-cap A7'!E7+'2012 cap A8'!E7+'2012 cap A9 '!E7+'2012 cap A11'!E7</f>
        <v>#REF!</v>
      </c>
      <c r="F6" s="12" t="e">
        <f>'2012-cap A1'!#REF!+#REF!+'2012 -cap A3'!F7+'2012-cap A4'!F7+'2012-cap A5'!G7+'2012-cap A6'!F7+'2012-cap A7'!F7+'2012 cap A8'!F7+'2012 cap A9 '!F7+'2012 cap A11'!F7</f>
        <v>#REF!</v>
      </c>
      <c r="G6" s="12" t="e">
        <f>'2012-cap A1'!#REF!+#REF!+'2012 -cap A3'!#REF!+'2012-cap A4'!G7+'2012-cap A5'!H7+'2012-cap A6'!G7+'2012-cap A7'!G7+'2012 cap A8'!G7+'2012 cap A9 '!G7+'2012 cap A11'!G7</f>
        <v>#REF!</v>
      </c>
      <c r="H6" s="12" t="e">
        <f>'2012-cap A1'!#REF!+#REF!+'2012 -cap A3'!H7+'2012-cap A4'!H7+'2012-cap A5'!I7+'2012-cap A6'!H7+'2012-cap A7'!H7+'2012 cap A8'!H7+'2012 cap A9 '!H7+'2012 cap A11'!H7</f>
        <v>#REF!</v>
      </c>
      <c r="J6"/>
    </row>
    <row r="7" spans="1:70" x14ac:dyDescent="0.2">
      <c r="A7" s="11" t="s">
        <v>3</v>
      </c>
      <c r="B7" s="12" t="e">
        <f>'2012-cap A1'!F8+#REF!+'2012 -cap A3'!B8+'2012-cap A4'!B8+'2012-cap A5'!B8+'2012-cap A6'!B8+'2012-cap A7'!B8+'2012 cap A8'!B8+'2012 cap A9 '!B8+'2012 cap A11'!B8</f>
        <v>#REF!</v>
      </c>
      <c r="C7" s="12" t="e">
        <f>'2012-cap A1'!G8+#REF!+'2012 -cap A3'!C8+'2012-cap A4'!C8+'2012-cap A5'!C8+'2012-cap A6'!C8+'2012-cap A7'!C8+'2012 cap A8'!C8+'2012 cap A9 '!C8+'2012 cap A11'!C8</f>
        <v>#REF!</v>
      </c>
      <c r="D7" s="12" t="e">
        <f>'2012-cap A1'!H8+#REF!+'2012 -cap A3'!D8+'2012-cap A4'!D8+'2012-cap A5'!E8+'2012-cap A6'!D8+'2012-cap A7'!D8+'2012 cap A8'!D8+'2012 cap A9 '!D8+'2012 cap A11'!D8</f>
        <v>#REF!</v>
      </c>
      <c r="E7" s="12" t="e">
        <f>'2012-cap A1'!I8+#REF!+'2012 -cap A3'!E8+'2012-cap A4'!E8+'2012-cap A5'!F8+'2012-cap A6'!E8+'2012-cap A7'!E8+'2012 cap A8'!E8+'2012 cap A9 '!E8+'2012 cap A11'!E8</f>
        <v>#REF!</v>
      </c>
      <c r="F7" s="12" t="e">
        <f>'2012-cap A1'!#REF!+#REF!+'2012 -cap A3'!F8+'2012-cap A4'!F8+'2012-cap A5'!G8+'2012-cap A6'!F8+'2012-cap A7'!F8+'2012 cap A8'!F8+'2012 cap A9 '!F8+'2012 cap A11'!F8</f>
        <v>#REF!</v>
      </c>
      <c r="G7" s="12" t="e">
        <f>'2012-cap A1'!#REF!+#REF!+'2012 -cap A3'!G8+'2012-cap A4'!G8+'2012-cap A5'!H8+'2012-cap A6'!G8+'2012-cap A7'!G8+'2012 cap A8'!G8+'2012 cap A9 '!G8+'2012 cap A11'!G8</f>
        <v>#REF!</v>
      </c>
      <c r="H7" s="12" t="e">
        <f>'2012-cap A1'!#REF!+#REF!+'2012 -cap A3'!H8+'2012-cap A4'!H8+'2012-cap A5'!I8+'2012-cap A6'!H8+'2012-cap A7'!H8+'2012 cap A8'!H8+'2012 cap A9 '!H8+'2012 cap A11'!H8</f>
        <v>#REF!</v>
      </c>
      <c r="J7"/>
    </row>
    <row r="8" spans="1:70" x14ac:dyDescent="0.2">
      <c r="A8" s="11" t="s">
        <v>6</v>
      </c>
      <c r="B8" s="12" t="e">
        <f>'2012-cap A1'!F9+#REF!+'2012 -cap A3'!B9+'2012-cap A4'!B9+'2012-cap A5'!B9+'2012-cap A6'!B9+'2012-cap A7'!B9+'2012 cap A8'!B9+'2012 cap A9 '!B9+'2012 cap A11'!B9</f>
        <v>#REF!</v>
      </c>
      <c r="C8" s="12" t="e">
        <f>'2012-cap A1'!G9+#REF!+'2012 -cap A3'!C9+'2012-cap A4'!C9+'2012-cap A5'!C9+'2012-cap A6'!C9+'2012-cap A7'!C9+'2012 cap A8'!C9+'2012 cap A9 '!C9+'2012 cap A11'!C9</f>
        <v>#REF!</v>
      </c>
      <c r="D8" s="12" t="e">
        <f>'2012-cap A1'!H9+#REF!+'2012 -cap A3'!D9+'2012-cap A4'!D9+'2012-cap A5'!E9+'2012-cap A6'!D9+'2012-cap A7'!D9+'2012 cap A8'!D9+'2012 cap A9 '!D9+'2012 cap A11'!D9</f>
        <v>#REF!</v>
      </c>
      <c r="E8" s="12" t="e">
        <f>'2012-cap A1'!I9+#REF!+'2012 -cap A3'!E9+'2012-cap A4'!E9+'2012-cap A5'!F9+'2012-cap A6'!E9+'2012-cap A7'!E9+'2012 cap A8'!E9+'2012 cap A9 '!E9+'2012 cap A11'!E9</f>
        <v>#REF!</v>
      </c>
      <c r="F8" s="12" t="e">
        <f>'2012-cap A1'!#REF!+#REF!+'2012 -cap A3'!F9+'2012-cap A4'!F9+'2012-cap A5'!G9+'2012-cap A6'!F9+'2012-cap A7'!F9+'2012 cap A8'!F9+'2012 cap A9 '!F9+'2012 cap A11'!F9</f>
        <v>#REF!</v>
      </c>
      <c r="G8" s="12" t="e">
        <f>'2012-cap A1'!#REF!+#REF!+'2012 -cap A3'!G9+'2012-cap A4'!G9+'2012-cap A5'!H9+'2012-cap A6'!G9+'2012-cap A7'!G9+'2012 cap A8'!G9+'2012 cap A9 '!G9+'2012 cap A11'!G9</f>
        <v>#REF!</v>
      </c>
      <c r="H8" s="12" t="e">
        <f>'2012-cap A1'!#REF!+#REF!+'2012 -cap A3'!H9+'2012-cap A4'!H9+'2012-cap A5'!I9+'2012-cap A6'!H9+'2012-cap A7'!H9+'2012 cap A8'!H9+'2012 cap A9 '!H9+'2012 cap A11'!H9</f>
        <v>#REF!</v>
      </c>
      <c r="J8"/>
    </row>
    <row r="9" spans="1:70" x14ac:dyDescent="0.2">
      <c r="A9" s="11" t="s">
        <v>4</v>
      </c>
      <c r="B9" s="12" t="e">
        <f>'2012-cap A1'!F10+#REF!+'2012 -cap A3'!B10+'2012-cap A4'!B10+'2012-cap A5'!B10+'2012-cap A6'!B10+'2012-cap A7'!B10+'2012 cap A8'!B10+'2012 cap A9 '!B10+'2012 cap A11'!B10</f>
        <v>#REF!</v>
      </c>
      <c r="C9" s="12" t="e">
        <f>'2012-cap A1'!G10+#REF!+'2012 -cap A3'!C10+'2012-cap A4'!C10+'2012-cap A5'!C10+'2012-cap A6'!C10+'2012-cap A7'!C10+'2012 cap A8'!C10+'2012 cap A9 '!C10+'2012 cap A11'!C10</f>
        <v>#REF!</v>
      </c>
      <c r="D9" s="12" t="e">
        <f>'2012-cap A1'!H10+#REF!+'2012 -cap A3'!D10+'2012-cap A4'!D10+'2012-cap A5'!E10+'2012-cap A6'!D10+'2012-cap A7'!D10+'2012 cap A8'!D10+'2012 cap A9 '!D10+'2012 cap A11'!D10</f>
        <v>#REF!</v>
      </c>
      <c r="E9" s="12" t="e">
        <f>'2012-cap A1'!I10+#REF!+'2012 -cap A3'!E10+'2012-cap A4'!E10+'2012-cap A5'!F10+'2012-cap A6'!E10+'2012-cap A7'!E10+'2012 cap A8'!E10+'2012 cap A9 '!E10+'2012 cap A11'!E10</f>
        <v>#REF!</v>
      </c>
      <c r="F9" s="12" t="e">
        <f>'2012-cap A1'!#REF!+#REF!+'2012 -cap A3'!F10+'2012-cap A4'!F10+'2012-cap A5'!G10+'2012-cap A6'!F10+'2012-cap A7'!F10+'2012 cap A8'!F10+'2012 cap A9 '!F10+'2012 cap A11'!F10</f>
        <v>#REF!</v>
      </c>
      <c r="G9" s="12" t="e">
        <f>'2012-cap A1'!#REF!+#REF!+'2012 -cap A3'!G10+'2012-cap A4'!G10+'2012-cap A5'!H10+'2012-cap A6'!G10+'2012-cap A7'!G10+'2012 cap A8'!G10+'2012 cap A9 '!G10+'2012 cap A11'!G10</f>
        <v>#REF!</v>
      </c>
      <c r="H9" s="12" t="e">
        <f>'2012-cap A1'!#REF!+#REF!+'2012 -cap A3'!H10+'2012-cap A4'!H10+'2012-cap A5'!I10+'2012-cap A6'!H10+'2012-cap A7'!H10+'2012 cap A8'!H10+'2012 cap A9 '!H10+'2012 cap A11'!H10</f>
        <v>#REF!</v>
      </c>
      <c r="J9"/>
    </row>
    <row r="10" spans="1:70" x14ac:dyDescent="0.2">
      <c r="A10" s="11" t="s">
        <v>7</v>
      </c>
      <c r="B10" s="12" t="e">
        <f>'2012-cap A1'!F11+#REF!+'2012 -cap A3'!B11+'2012-cap A4'!B11+'2012-cap A5'!B11+'2012-cap A6'!B11+'2012-cap A7'!B11+'2012 cap A8'!B11+'2012 cap A9 '!B11+'2012 cap A11'!B11</f>
        <v>#REF!</v>
      </c>
      <c r="C10" s="12" t="e">
        <f>'2012-cap A1'!G11+#REF!+'2012 -cap A3'!C11+'2012-cap A4'!C11+'2012-cap A5'!C11+'2012-cap A6'!C11+'2012-cap A7'!C11+'2012 cap A8'!C11+'2012 cap A9 '!C11+'2012 cap A11'!C11</f>
        <v>#REF!</v>
      </c>
      <c r="D10" s="12" t="e">
        <f>'2012-cap A1'!H11+#REF!+'2012 -cap A3'!D11+'2012-cap A4'!D11+'2012-cap A5'!E11+'2012-cap A6'!D11+'2012-cap A7'!D11+'2012 cap A8'!D11+'2012 cap A9 '!D11+'2012 cap A11'!D11</f>
        <v>#REF!</v>
      </c>
      <c r="E10" s="12" t="e">
        <f>'2012-cap A1'!I11+#REF!+'2012 -cap A3'!E11+'2012-cap A4'!E11+'2012-cap A5'!F11+'2012-cap A6'!E11+'2012-cap A7'!E11+'2012 cap A8'!E11+'2012 cap A9 '!E11+'2012 cap A11'!E11</f>
        <v>#REF!</v>
      </c>
      <c r="F10" s="12" t="e">
        <f>'2012-cap A1'!#REF!+#REF!+'2012 -cap A3'!F11+'2012-cap A4'!F11+'2012-cap A5'!G11+'2012-cap A6'!F11+'2012-cap A7'!F11+'2012 cap A8'!F11+'2012 cap A9 '!F11+'2012 cap A11'!F11</f>
        <v>#REF!</v>
      </c>
      <c r="G10" s="12" t="e">
        <f>'2012-cap A1'!#REF!+#REF!+'2012 -cap A3'!G11+'2012-cap A4'!G11+'2012-cap A5'!H11+'2012-cap A6'!G11+'2012-cap A7'!G11+'2012 cap A8'!G11+'2012 cap A9 '!G11+'2012 cap A11'!G11</f>
        <v>#REF!</v>
      </c>
      <c r="H10" s="12" t="e">
        <f>'2012-cap A1'!#REF!+#REF!+'2012 -cap A3'!H11+'2012-cap A4'!H11+'2012-cap A5'!I11+'2012-cap A6'!H11+'2012-cap A7'!H11+'2012 cap A8'!H11+'2012 cap A9 '!H11+'2012 cap A11'!H11</f>
        <v>#REF!</v>
      </c>
      <c r="J10"/>
    </row>
    <row r="11" spans="1:70" x14ac:dyDescent="0.2">
      <c r="A11" s="11" t="s">
        <v>8</v>
      </c>
      <c r="B11" s="12" t="e">
        <f>'2012-cap A1'!F12+#REF!+'2012 -cap A3'!B12+'2012-cap A4'!B12+'2012-cap A5'!B12+'2012-cap A6'!B12+'2012-cap A7'!B12+'2012 cap A8'!B12+'2012 cap A9 '!B12+'2012 cap A11'!B12</f>
        <v>#REF!</v>
      </c>
      <c r="C11" s="12" t="e">
        <f>'2012-cap A1'!G12+#REF!+'2012 -cap A3'!C12+'2012-cap A4'!C12+'2012-cap A5'!C12+'2012-cap A6'!C12+'2012-cap A7'!C12+'2012 cap A8'!C12+'2012 cap A9 '!C12+'2012 cap A11'!C12</f>
        <v>#REF!</v>
      </c>
      <c r="D11" s="12" t="e">
        <f>'2012-cap A1'!H12+#REF!+'2012 -cap A3'!D12+'2012-cap A4'!D12+'2012-cap A5'!E12+'2012-cap A6'!D12+'2012-cap A7'!D12+'2012 cap A8'!D12+'2012 cap A9 '!D12+'2012 cap A11'!D12</f>
        <v>#REF!</v>
      </c>
      <c r="E11" s="12" t="e">
        <f>'2012-cap A1'!I12+#REF!+'2012 -cap A3'!E12+'2012-cap A4'!E12+'2012-cap A5'!F12+'2012-cap A6'!E12+'2012-cap A7'!E12+'2012 cap A8'!E12+'2012 cap A9 '!E12+'2012 cap A11'!E12</f>
        <v>#REF!</v>
      </c>
      <c r="F11" s="12" t="e">
        <f>'2012-cap A1'!#REF!+#REF!+'2012 -cap A3'!F12+'2012-cap A4'!F12+'2012-cap A5'!G12+'2012-cap A6'!F12+'2012-cap A7'!F12+'2012 cap A8'!F12+'2012 cap A9 '!F12+'2012 cap A11'!F12</f>
        <v>#REF!</v>
      </c>
      <c r="G11" s="12" t="e">
        <f>'2012-cap A1'!#REF!+#REF!+'2012 -cap A3'!G12+'2012-cap A4'!G12+'2012-cap A5'!H12+'2012-cap A6'!G12+'2012-cap A7'!G12+'2012 cap A8'!G12+'2012 cap A9 '!G12+'2012 cap A11'!G12</f>
        <v>#REF!</v>
      </c>
      <c r="H11" s="12" t="e">
        <f>'2012-cap A1'!#REF!+#REF!+'2012 -cap A3'!H12+'2012-cap A4'!H12+'2012-cap A5'!I12+'2012-cap A6'!H12+'2012-cap A7'!H12+'2012 cap A8'!H12+'2012 cap A9 '!H12+'2012 cap A11'!H12</f>
        <v>#REF!</v>
      </c>
      <c r="J11"/>
    </row>
    <row r="12" spans="1:70" x14ac:dyDescent="0.2">
      <c r="A12" s="11" t="s">
        <v>9</v>
      </c>
      <c r="B12" s="12" t="e">
        <f>'2012-cap A1'!F13+#REF!+'2012 -cap A3'!B13+'2012-cap A4'!B13+'2012-cap A5'!B13+'2012-cap A6'!B13+'2012-cap A7'!B13+'2012 cap A8'!B13+'2012 cap A9 '!B13+'2012 cap A11'!B13</f>
        <v>#REF!</v>
      </c>
      <c r="C12" s="12" t="e">
        <f>'2012-cap A1'!G13+#REF!+'2012 -cap A3'!C13+'2012-cap A4'!C13+'2012-cap A5'!C13+'2012-cap A6'!C13+'2012-cap A7'!C13+'2012 cap A8'!C13+'2012 cap A9 '!C13+'2012 cap A11'!C13</f>
        <v>#REF!</v>
      </c>
      <c r="D12" s="12" t="e">
        <f>'2012-cap A1'!H13+#REF!+'2012 -cap A3'!D13+'2012-cap A4'!D13+'2012-cap A5'!E13+'2012-cap A6'!D13+'2012-cap A7'!D13+'2012 cap A8'!D13+'2012 cap A9 '!D13+'2012 cap A11'!D13</f>
        <v>#REF!</v>
      </c>
      <c r="E12" s="12" t="e">
        <f>'2012-cap A1'!I13+#REF!+'2012 -cap A3'!E13+'2012-cap A4'!E13+'2012-cap A5'!F13+'2012-cap A6'!E13+'2012-cap A7'!E13+'2012 cap A8'!E13+'2012 cap A9 '!E13+'2012 cap A11'!E13</f>
        <v>#REF!</v>
      </c>
      <c r="F12" s="12" t="e">
        <f>'2012-cap A1'!#REF!+#REF!+'2012 -cap A3'!F13+'2012-cap A4'!F13+'2012-cap A5'!G13+'2012-cap A6'!F13+'2012-cap A7'!F13+'2012 cap A8'!F13+'2012 cap A9 '!F13+'2012 cap A11'!F13</f>
        <v>#REF!</v>
      </c>
      <c r="G12" s="12" t="e">
        <f>'2012-cap A1'!#REF!+#REF!+'2012 -cap A3'!G13+'2012-cap A4'!G13+'2012-cap A5'!H13+'2012-cap A6'!G13+'2012-cap A7'!G13+'2012 cap A8'!G13+'2012 cap A9 '!G13+'2012 cap A11'!G13</f>
        <v>#REF!</v>
      </c>
      <c r="H12" s="12" t="e">
        <f>'2012-cap A1'!#REF!+#REF!+'2012 -cap A3'!H13+'2012-cap A4'!H13+'2012-cap A5'!I13+'2012-cap A6'!H13+'2012-cap A7'!H13+'2012 cap A8'!H13+'2012 cap A9 '!H13+'2012 cap A11'!H13</f>
        <v>#REF!</v>
      </c>
      <c r="J12"/>
    </row>
    <row r="13" spans="1:70" x14ac:dyDescent="0.2">
      <c r="A13" s="11" t="s">
        <v>12</v>
      </c>
      <c r="B13" s="12" t="e">
        <f>'2012-cap A1'!F14+#REF!+'2012 -cap A3'!B14+'2012-cap A4'!B14+'2012-cap A5'!B14+'2012-cap A6'!B14+'2012-cap A7'!B14+'2012 cap A8'!B14+'2012 cap A9 '!B14+'2012 cap A11'!B14</f>
        <v>#REF!</v>
      </c>
      <c r="C13" s="12" t="e">
        <f>'2012-cap A1'!G14+#REF!+'2012 -cap A3'!C14+'2012-cap A4'!C14+'2012-cap A5'!C14+'2012-cap A6'!C14+'2012-cap A7'!C14+'2012 cap A8'!C14+'2012 cap A9 '!C14+'2012 cap A11'!C14</f>
        <v>#REF!</v>
      </c>
      <c r="D13" s="12" t="e">
        <f>'2012-cap A1'!H14+#REF!+'2012 -cap A3'!D14+'2012-cap A4'!D14+'2012-cap A5'!E14+'2012-cap A6'!D14+'2012-cap A7'!D14+'2012 cap A8'!D14+'2012 cap A9 '!D14+'2012 cap A11'!D14</f>
        <v>#REF!</v>
      </c>
      <c r="E13" s="12" t="e">
        <f>'2012-cap A1'!I14+#REF!+'2012 -cap A3'!E14+'2012-cap A4'!E14+'2012-cap A5'!F14+'2012-cap A6'!E14+'2012-cap A7'!E14+'2012 cap A8'!E14+'2012 cap A9 '!E14+'2012 cap A11'!E14</f>
        <v>#REF!</v>
      </c>
      <c r="F13" s="12" t="e">
        <f>'2012-cap A1'!#REF!+#REF!+'2012 -cap A3'!F14+'2012-cap A4'!F14+'2012-cap A5'!G14+'2012-cap A6'!F14+'2012-cap A7'!F14+'2012 cap A8'!F14+'2012 cap A9 '!F14+'2012 cap A11'!F14</f>
        <v>#REF!</v>
      </c>
      <c r="G13" s="12" t="e">
        <f>'2012-cap A1'!#REF!+#REF!+'2012 -cap A3'!G14+'2012-cap A4'!G14+'2012-cap A5'!H14+'2012-cap A6'!G14+'2012-cap A7'!G14+'2012 cap A8'!G14+'2012 cap A9 '!G14+'2012 cap A11'!G14</f>
        <v>#REF!</v>
      </c>
      <c r="H13" s="12" t="e">
        <f>'2012-cap A1'!#REF!+#REF!+'2012 -cap A3'!H14+'2012-cap A4'!H14+'2012-cap A5'!I14+'2012-cap A6'!H14+'2012-cap A7'!H14+'2012 cap A8'!H14+'2012 cap A9 '!H14+'2012 cap A11'!H14</f>
        <v>#REF!</v>
      </c>
      <c r="J13"/>
    </row>
    <row r="14" spans="1:70" x14ac:dyDescent="0.2">
      <c r="A14" s="11" t="s">
        <v>13</v>
      </c>
      <c r="B14" s="12" t="e">
        <f>'2012-cap A1'!F15+#REF!+'2012 -cap A3'!B15+'2012-cap A4'!B15+'2012-cap A5'!B15+'2012-cap A6'!B15+'2012-cap A7'!B15+'2012 cap A8'!B15+'2012 cap A9 '!B15+'2012 cap A11'!B15</f>
        <v>#REF!</v>
      </c>
      <c r="C14" s="12" t="e">
        <f>'2012-cap A1'!G15+#REF!+'2012 -cap A3'!C15+'2012-cap A4'!C15+'2012-cap A5'!C15+'2012-cap A6'!C15+'2012-cap A7'!C15+'2012 cap A8'!C15+'2012 cap A9 '!C15+'2012 cap A11'!C15</f>
        <v>#REF!</v>
      </c>
      <c r="D14" s="12" t="e">
        <f>'2012-cap A1'!H15+#REF!+'2012 -cap A3'!D15+'2012-cap A4'!D15+'2012-cap A5'!E15+'2012-cap A6'!D15+'2012-cap A7'!D15+'2012 cap A8'!D15+'2012 cap A9 '!D15+'2012 cap A11'!D15</f>
        <v>#REF!</v>
      </c>
      <c r="E14" s="12" t="e">
        <f>'2012-cap A1'!I15+#REF!+'2012 -cap A3'!E15+'2012-cap A4'!E15+'2012-cap A5'!F15+'2012-cap A6'!E15+'2012-cap A7'!E15+'2012 cap A8'!E15+'2012 cap A9 '!E15+'2012 cap A11'!E15</f>
        <v>#REF!</v>
      </c>
      <c r="F14" s="12" t="e">
        <f>'2012-cap A1'!#REF!+#REF!+'2012 -cap A3'!F15+'2012-cap A4'!F15+'2012-cap A5'!G15+'2012-cap A6'!F15+'2012-cap A7'!F15+'2012 cap A8'!F15+'2012 cap A9 '!F15+'2012 cap A11'!F15</f>
        <v>#REF!</v>
      </c>
      <c r="G14" s="12" t="e">
        <f>'2012-cap A1'!#REF!+#REF!+'2012 -cap A3'!G15+'2012-cap A4'!G15+'2012-cap A5'!H15+'2012-cap A6'!G15+'2012-cap A7'!G15+'2012 cap A8'!G15+'2012 cap A9 '!G15+'2012 cap A11'!G15</f>
        <v>#REF!</v>
      </c>
      <c r="H14" s="12" t="e">
        <f>'2012-cap A1'!#REF!+#REF!+'2012 -cap A3'!H15+'2012-cap A4'!H15+'2012-cap A5'!I15+'2012-cap A6'!H15+'2012-cap A7'!H15+'2012 cap A8'!H15+'2012 cap A9 '!H15+'2012 cap A11'!H15</f>
        <v>#REF!</v>
      </c>
      <c r="J14"/>
    </row>
    <row r="15" spans="1:70" x14ac:dyDescent="0.2">
      <c r="A15" s="11" t="s">
        <v>10</v>
      </c>
      <c r="B15" s="12" t="e">
        <f>'2012-cap A1'!F16+#REF!+'2012 -cap A3'!B16+'2012-cap A4'!B16+'2012-cap A5'!B16+'2012-cap A6'!B16+'2012-cap A7'!B16+'2012 cap A8'!B16+'2012 cap A9 '!B16+'2012 cap A11'!B16</f>
        <v>#REF!</v>
      </c>
      <c r="C15" s="12" t="e">
        <f>'2012-cap A1'!G16+#REF!+'2012 -cap A3'!C16+'2012-cap A4'!C16+'2012-cap A5'!C16+'2012-cap A6'!C16+'2012-cap A7'!C16+'2012 cap A8'!C16+'2012 cap A9 '!C16+'2012 cap A11'!C16</f>
        <v>#REF!</v>
      </c>
      <c r="D15" s="12" t="e">
        <f>'2012-cap A1'!H16+#REF!+'2012 -cap A3'!D16+'2012-cap A4'!D16+'2012-cap A5'!E16+'2012-cap A6'!D16+'2012-cap A7'!D16+'2012 cap A8'!D16+'2012 cap A9 '!D16+'2012 cap A11'!D16</f>
        <v>#REF!</v>
      </c>
      <c r="E15" s="12" t="e">
        <f>'2012-cap A1'!I16+#REF!+'2012 -cap A3'!E16+'2012-cap A4'!E16+'2012-cap A5'!F16+'2012-cap A6'!E16+'2012-cap A7'!E16+'2012 cap A8'!E16+'2012 cap A9 '!E16+'2012 cap A11'!E16</f>
        <v>#REF!</v>
      </c>
      <c r="F15" s="12" t="e">
        <f>'2012-cap A1'!#REF!+#REF!+'2012 -cap A3'!F16+'2012-cap A4'!F16+'2012-cap A5'!G16+'2012-cap A6'!F16+'2012-cap A7'!F16+'2012 cap A8'!F16+'2012 cap A9 '!F16+'2012 cap A11'!F16</f>
        <v>#REF!</v>
      </c>
      <c r="G15" s="12" t="e">
        <f>'2012-cap A1'!#REF!+#REF!+'2012 -cap A3'!G16+'2012-cap A4'!G16+'2012-cap A5'!H16+'2012-cap A6'!G16+'2012-cap A7'!G16+'2012 cap A8'!G16+'2012 cap A9 '!G16+'2012 cap A11'!G16</f>
        <v>#REF!</v>
      </c>
      <c r="H15" s="12" t="e">
        <f>'2012-cap A1'!#REF!+#REF!+'2012 -cap A3'!H16+'2012-cap A4'!H16+'2012-cap A5'!I16+'2012-cap A6'!H16+'2012-cap A7'!H16+'2012 cap A8'!H16+'2012 cap A9 '!H16+'2012 cap A11'!H16</f>
        <v>#REF!</v>
      </c>
      <c r="J15"/>
    </row>
    <row r="16" spans="1:70" x14ac:dyDescent="0.2">
      <c r="A16" s="11" t="s">
        <v>11</v>
      </c>
      <c r="B16" s="12" t="e">
        <f>'2012-cap A1'!F17+#REF!+'2012 -cap A3'!B17+'2012-cap A4'!B17+'2012-cap A5'!B17+'2012-cap A6'!B17+'2012-cap A7'!B17+'2012 cap A8'!B17+'2012 cap A9 '!B17+'2012 cap A11'!B17</f>
        <v>#REF!</v>
      </c>
      <c r="C16" s="12" t="e">
        <f>'2012-cap A1'!G17+#REF!+'2012 -cap A3'!C17+'2012-cap A4'!C17+'2012-cap A5'!C17+'2012-cap A6'!C17+'2012-cap A7'!C17+'2012 cap A8'!C17+'2012 cap A9 '!C17+'2012 cap A11'!C17</f>
        <v>#REF!</v>
      </c>
      <c r="D16" s="12" t="e">
        <f>'2012-cap A1'!H17+#REF!+'2012 -cap A3'!D17+'2012-cap A4'!D17+'2012-cap A5'!E17+'2012-cap A6'!D17+'2012-cap A7'!D17+'2012 cap A8'!D17+'2012 cap A9 '!D17+'2012 cap A11'!D17</f>
        <v>#REF!</v>
      </c>
      <c r="E16" s="12" t="e">
        <f>'2012-cap A1'!I17+#REF!+'2012 -cap A3'!E17+'2012-cap A4'!E17+'2012-cap A5'!F17+'2012-cap A6'!E17+'2012-cap A7'!E17+'2012 cap A8'!E17+'2012 cap A9 '!E17+'2012 cap A11'!E17</f>
        <v>#REF!</v>
      </c>
      <c r="F16" s="12" t="e">
        <f>'2012-cap A1'!#REF!+#REF!+'2012 -cap A3'!F17+'2012-cap A4'!F17+'2012-cap A5'!G17+'2012-cap A6'!F17+'2012-cap A7'!F17+'2012 cap A8'!F17+'2012 cap A9 '!F17+'2012 cap A11'!F17</f>
        <v>#REF!</v>
      </c>
      <c r="G16" s="12" t="e">
        <f>'2012-cap A1'!#REF!+#REF!+'2012 -cap A3'!G17+'2012-cap A4'!G17+'2012-cap A5'!H17+'2012-cap A6'!G17+'2012-cap A7'!G17+'2012 cap A8'!G17+'2012 cap A9 '!G17+'2012 cap A11'!G17</f>
        <v>#REF!</v>
      </c>
      <c r="H16" s="12" t="e">
        <f>'2012-cap A1'!#REF!+#REF!+'2012 -cap A3'!H17+'2012-cap A4'!H17+'2012-cap A5'!I17+'2012-cap A6'!H17+'2012-cap A7'!H17+'2012 cap A8'!H17+'2012 cap A9 '!H17+'2012 cap A11'!H17</f>
        <v>#REF!</v>
      </c>
      <c r="J16"/>
    </row>
    <row r="17" spans="1:10" x14ac:dyDescent="0.2">
      <c r="A17" s="11" t="s">
        <v>14</v>
      </c>
      <c r="B17" s="12" t="e">
        <f>'2012-cap A1'!F18+#REF!+'2012 -cap A3'!B18+'2012-cap A4'!B18+'2012-cap A5'!B18+'2012-cap A6'!B18+'2012-cap A7'!B18+'2012 cap A8'!B18+'2012 cap A9 '!B18+'2012 cap A11'!B18</f>
        <v>#REF!</v>
      </c>
      <c r="C17" s="12" t="e">
        <f>'2012-cap A1'!G18+#REF!+'2012 -cap A3'!C18+'2012-cap A4'!C18+'2012-cap A5'!C18+'2012-cap A6'!C18+'2012-cap A7'!C18+'2012 cap A8'!C18+'2012 cap A9 '!C18+'2012 cap A11'!C18</f>
        <v>#REF!</v>
      </c>
      <c r="D17" s="12" t="e">
        <f>'2012-cap A1'!H18+#REF!+'2012 -cap A3'!D18+'2012-cap A4'!D18+'2012-cap A5'!E18+'2012-cap A6'!D18+'2012-cap A7'!D18+'2012 cap A8'!D18+'2012 cap A9 '!D18+'2012 cap A11'!D18</f>
        <v>#REF!</v>
      </c>
      <c r="E17" s="12" t="e">
        <f>'2012-cap A1'!I18+#REF!+'2012 -cap A3'!E18+'2012-cap A4'!E18+'2012-cap A5'!F18+'2012-cap A6'!E18+'2012-cap A7'!E18+'2012 cap A8'!E18+'2012 cap A9 '!E18+'2012 cap A11'!E18</f>
        <v>#REF!</v>
      </c>
      <c r="F17" s="12" t="e">
        <f>'2012-cap A1'!#REF!+#REF!+'2012 -cap A3'!F18+'2012-cap A4'!F18+'2012-cap A5'!G18+'2012-cap A6'!F18+'2012-cap A7'!F18+'2012 cap A8'!F18+'2012 cap A9 '!F18+'2012 cap A11'!F18</f>
        <v>#REF!</v>
      </c>
      <c r="G17" s="12" t="e">
        <f>'2012-cap A1'!#REF!+#REF!+'2012 -cap A3'!G18+'2012-cap A4'!G18+'2012-cap A5'!H18+'2012-cap A6'!G18+'2012-cap A7'!G18+'2012 cap A8'!G18+'2012 cap A9 '!G18+'2012 cap A11'!G18</f>
        <v>#REF!</v>
      </c>
      <c r="H17" s="12" t="e">
        <f>'2012-cap A1'!#REF!+#REF!+'2012 -cap A3'!H18+'2012-cap A4'!H18+'2012-cap A5'!I18+'2012-cap A6'!H18+'2012-cap A7'!H18+'2012 cap A8'!H18+'2012 cap A9 '!H18+'2012 cap A11'!H18</f>
        <v>#REF!</v>
      </c>
      <c r="J17"/>
    </row>
    <row r="18" spans="1:10" x14ac:dyDescent="0.2">
      <c r="A18" s="11" t="s">
        <v>16</v>
      </c>
      <c r="B18" s="12" t="e">
        <f>'2012-cap A1'!F20+#REF!+'2012 -cap A3'!B19+'2012-cap A4'!B19+'2012-cap A5'!B19+'2012-cap A6'!B19+'2012-cap A7'!B19+'2012 cap A8'!B19+'2012 cap A9 '!B19+'2012 cap A11'!B19</f>
        <v>#REF!</v>
      </c>
      <c r="C18" s="12" t="e">
        <f>'2012-cap A1'!G20+#REF!+'2012 -cap A3'!C19+'2012-cap A4'!C19+'2012-cap A5'!C19+'2012-cap A6'!C19+'2012-cap A7'!C19+'2012 cap A8'!C19+'2012 cap A9 '!C19+'2012 cap A11'!C19</f>
        <v>#REF!</v>
      </c>
      <c r="D18" s="12" t="e">
        <f>'2012-cap A1'!H20+#REF!+'2012 -cap A3'!D19+'2012-cap A4'!D19+'2012-cap A5'!E19+'2012-cap A6'!D19+'2012-cap A7'!D19+'2012 cap A8'!D19+'2012 cap A9 '!D19+'2012 cap A11'!D19</f>
        <v>#REF!</v>
      </c>
      <c r="E18" s="12" t="e">
        <f>'2012-cap A1'!I20+#REF!+'2012 -cap A3'!E19+'2012-cap A4'!E19+'2012-cap A5'!F19+'2012-cap A6'!E19+'2012-cap A7'!E19+'2012 cap A8'!E19+'2012 cap A9 '!E19+'2012 cap A11'!E19</f>
        <v>#REF!</v>
      </c>
      <c r="F18" s="12" t="e">
        <f>'2012-cap A1'!#REF!+#REF!+'2012 -cap A3'!F19+'2012-cap A4'!F19+'2012-cap A5'!G19+'2012-cap A6'!F19+'2012-cap A7'!F19+'2012 cap A8'!F19+'2012 cap A9 '!F19+'2012 cap A11'!F19</f>
        <v>#REF!</v>
      </c>
      <c r="G18" s="12" t="e">
        <f>'2012-cap A1'!#REF!+#REF!+'2012 -cap A3'!G19+'2012-cap A4'!G19+'2012-cap A5'!H19+'2012-cap A6'!G19+'2012-cap A7'!G19+'2012 cap A8'!G19+'2012 cap A9 '!G19+'2012 cap A11'!G19</f>
        <v>#REF!</v>
      </c>
      <c r="H18" s="12" t="e">
        <f>'2012-cap A1'!#REF!+#REF!+'2012 -cap A3'!H19+'2012-cap A4'!H19+'2012-cap A5'!I19+'2012-cap A6'!H19+'2012-cap A7'!H19+'2012 cap A8'!H19+'2012 cap A9 '!H19+'2012 cap A11'!H19</f>
        <v>#REF!</v>
      </c>
      <c r="J18"/>
    </row>
    <row r="19" spans="1:10" x14ac:dyDescent="0.2">
      <c r="A19" s="11" t="s">
        <v>15</v>
      </c>
      <c r="B19" s="12" t="e">
        <f>'2012-cap A1'!F21+#REF!+'2012 -cap A3'!B20+'2012-cap A4'!B20+'2012-cap A5'!B20+'2012-cap A6'!B20+'2012-cap A7'!B20+'2012 cap A8'!B20+'2012 cap A9 '!B20+'2012 cap A11'!B20</f>
        <v>#REF!</v>
      </c>
      <c r="C19" s="12" t="e">
        <f>'2012-cap A1'!G21+#REF!+'2012 -cap A3'!C20+'2012-cap A4'!C20+'2012-cap A5'!C20+'2012-cap A6'!C20+'2012-cap A7'!C20+'2012 cap A8'!C20+'2012 cap A9 '!C20+'2012 cap A11'!C20</f>
        <v>#REF!</v>
      </c>
      <c r="D19" s="12" t="e">
        <f>'2012-cap A1'!H21+#REF!+'2012 -cap A3'!D20+'2012-cap A4'!D20+'2012-cap A5'!E20+'2012-cap A6'!D20+'2012-cap A7'!D20+'2012 cap A8'!D20+'2012 cap A9 '!D20+'2012 cap A11'!D20</f>
        <v>#REF!</v>
      </c>
      <c r="E19" s="12" t="e">
        <f>'2012-cap A1'!I21+#REF!+'2012 -cap A3'!E20+'2012-cap A4'!E20+'2012-cap A5'!F20+'2012-cap A6'!E20+'2012-cap A7'!E20+'2012 cap A8'!E20+'2012 cap A9 '!E20+'2012 cap A11'!E20</f>
        <v>#REF!</v>
      </c>
      <c r="F19" s="12" t="e">
        <f>'2012-cap A1'!#REF!+#REF!+'2012 -cap A3'!F20+'2012-cap A4'!F20+'2012-cap A5'!G20+'2012-cap A6'!F20+'2012-cap A7'!F20+'2012 cap A8'!F20+'2012 cap A9 '!F20+'2012 cap A11'!F20</f>
        <v>#REF!</v>
      </c>
      <c r="G19" s="12" t="e">
        <f>'2012-cap A1'!#REF!+#REF!+'2012 -cap A3'!G20+'2012-cap A4'!G20+'2012-cap A5'!H20+'2012-cap A6'!G20+'2012-cap A7'!G20+'2012 cap A8'!G20+'2012 cap A9 '!G20+'2012 cap A11'!G20</f>
        <v>#REF!</v>
      </c>
      <c r="H19" s="12" t="e">
        <f>'2012-cap A1'!#REF!+#REF!+'2012 -cap A3'!H20+'2012-cap A4'!H20+'2012-cap A5'!I20+'2012-cap A6'!H20+'2012-cap A7'!H20+'2012 cap A8'!H20+'2012 cap A9 '!H20+'2012 cap A11'!H20</f>
        <v>#REF!</v>
      </c>
      <c r="J19"/>
    </row>
    <row r="20" spans="1:10" x14ac:dyDescent="0.2">
      <c r="A20" s="11" t="s">
        <v>17</v>
      </c>
      <c r="B20" s="12" t="e">
        <f>'2012-cap A1'!F22+#REF!+'2012 -cap A3'!B21+'2012-cap A4'!B21+'2012-cap A5'!B21+'2012-cap A6'!B21+'2012-cap A7'!B21+'2012 cap A8'!B21+'2012 cap A9 '!B21+'2012 cap A11'!B21</f>
        <v>#REF!</v>
      </c>
      <c r="C20" s="12" t="e">
        <f>'2012-cap A1'!G22+#REF!+'2012 -cap A3'!C21+'2012-cap A4'!C21+'2012-cap A5'!C21+'2012-cap A6'!C21+'2012-cap A7'!C21+'2012 cap A8'!C21+'2012 cap A9 '!C21+'2012 cap A11'!C21</f>
        <v>#REF!</v>
      </c>
      <c r="D20" s="12" t="e">
        <f>'2012-cap A1'!H22+#REF!+'2012 -cap A3'!D21+'2012-cap A4'!D21+'2012-cap A5'!E21+'2012-cap A6'!D21+'2012-cap A7'!D21+'2012 cap A8'!D21+'2012 cap A9 '!D21+'2012 cap A11'!D21</f>
        <v>#REF!</v>
      </c>
      <c r="E20" s="12" t="e">
        <f>'2012-cap A1'!I22+#REF!+'2012 -cap A3'!E21+'2012-cap A4'!E21+'2012-cap A5'!F21+'2012-cap A6'!E21+'2012-cap A7'!E21+'2012 cap A8'!E21+'2012 cap A9 '!E21+'2012 cap A11'!E21</f>
        <v>#REF!</v>
      </c>
      <c r="F20" s="12" t="e">
        <f>'2012-cap A1'!#REF!+#REF!+'2012 -cap A3'!F21+'2012-cap A4'!F21+'2012-cap A5'!G21+'2012-cap A6'!F21+'2012-cap A7'!F21+'2012 cap A8'!F21+'2012 cap A9 '!F21+'2012 cap A11'!F21</f>
        <v>#REF!</v>
      </c>
      <c r="G20" s="12" t="e">
        <f>'2012-cap A1'!#REF!+#REF!+'2012 -cap A3'!G21+'2012-cap A4'!G21+'2012-cap A5'!H21+'2012-cap A6'!G21+'2012-cap A7'!G21+'2012 cap A8'!G21+'2012 cap A9 '!G21+'2012 cap A11'!G21</f>
        <v>#REF!</v>
      </c>
      <c r="H20" s="12" t="e">
        <f>'2012-cap A1'!#REF!+#REF!+'2012 -cap A3'!H21+'2012-cap A4'!H21+'2012-cap A5'!I21+'2012-cap A6'!H21+'2012-cap A7'!H21+'2012 cap A8'!H21+'2012 cap A9 '!H21+'2012 cap A11'!H21</f>
        <v>#REF!</v>
      </c>
      <c r="J20"/>
    </row>
    <row r="21" spans="1:10" x14ac:dyDescent="0.2">
      <c r="A21" s="11" t="s">
        <v>21</v>
      </c>
      <c r="B21" s="12" t="e">
        <f>'2012-cap A1'!F23+#REF!+'2012 -cap A3'!B22+'2012-cap A4'!B22+'2012-cap A5'!B22+'2012-cap A6'!B22+'2012-cap A7'!B22+'2012 cap A8'!B22+'2012 cap A9 '!B22+'2012 cap A11'!B22</f>
        <v>#REF!</v>
      </c>
      <c r="C21" s="12" t="e">
        <f>'2012-cap A1'!G23+#REF!+'2012 -cap A3'!C22+'2012-cap A4'!C22+'2012-cap A5'!C22+'2012-cap A6'!C22+'2012-cap A7'!C22+'2012 cap A8'!C22+'2012 cap A9 '!C22+'2012 cap A11'!C22</f>
        <v>#REF!</v>
      </c>
      <c r="D21" s="12" t="e">
        <f>'2012-cap A1'!H23+#REF!+'2012 -cap A3'!D22+'2012-cap A4'!D22+'2012-cap A5'!E22+'2012-cap A6'!D22+'2012-cap A7'!D22+'2012 cap A8'!D22+'2012 cap A9 '!D22+'2012 cap A11'!D22</f>
        <v>#REF!</v>
      </c>
      <c r="E21" s="12" t="e">
        <f>'2012-cap A1'!I23+#REF!+'2012 -cap A3'!E22+'2012-cap A4'!E22+'2012-cap A5'!F22+'2012-cap A6'!E22+'2012-cap A7'!E22+'2012 cap A8'!E22+'2012 cap A9 '!E22+'2012 cap A11'!E22</f>
        <v>#REF!</v>
      </c>
      <c r="F21" s="12" t="e">
        <f>'2012-cap A1'!#REF!+#REF!+'2012 -cap A3'!F22+'2012-cap A4'!F22+'2012-cap A5'!G22+'2012-cap A6'!F22+'2012-cap A7'!F22+'2012 cap A8'!F22+'2012 cap A9 '!F22+'2012 cap A11'!F22</f>
        <v>#REF!</v>
      </c>
      <c r="G21" s="12" t="e">
        <f>'2012-cap A1'!#REF!+#REF!+'2012 -cap A3'!G22+'2012-cap A4'!G22+'2012-cap A5'!H22+'2012-cap A6'!G22+'2012-cap A7'!G22+'2012 cap A8'!G22+'2012 cap A9 '!G22+'2012 cap A11'!G22</f>
        <v>#REF!</v>
      </c>
      <c r="H21" s="12" t="e">
        <f>'2012-cap A1'!#REF!+#REF!+'2012 -cap A3'!H22+'2012-cap A4'!H22+'2012-cap A5'!I22+'2012-cap A6'!H22+'2012-cap A7'!H22+'2012 cap A8'!H22+'2012 cap A9 '!H22+'2012 cap A11'!H22</f>
        <v>#REF!</v>
      </c>
      <c r="J21"/>
    </row>
    <row r="22" spans="1:10" x14ac:dyDescent="0.2">
      <c r="A22" s="11" t="s">
        <v>18</v>
      </c>
      <c r="B22" s="12" t="e">
        <f>'2012-cap A1'!F24+#REF!+'2012 -cap A3'!B23+'2012-cap A4'!B23+'2012-cap A5'!B23+'2012-cap A6'!B23+'2012-cap A7'!B23+'2012 cap A8'!B23+'2012 cap A9 '!B23+'2012 cap A11'!B23</f>
        <v>#REF!</v>
      </c>
      <c r="C22" s="12" t="e">
        <f>'2012-cap A1'!G24+#REF!+'2012 -cap A3'!C23+'2012-cap A4'!C23+'2012-cap A5'!C23+'2012-cap A6'!C23+'2012-cap A7'!C23+'2012 cap A8'!C23+'2012 cap A9 '!C23+'2012 cap A11'!C23</f>
        <v>#REF!</v>
      </c>
      <c r="D22" s="12" t="e">
        <f>'2012-cap A1'!H24+#REF!+'2012 -cap A3'!D23+'2012-cap A4'!D23+'2012-cap A5'!E23+'2012-cap A6'!D23+'2012-cap A7'!D23+'2012 cap A8'!D23+'2012 cap A9 '!D23+'2012 cap A11'!D23</f>
        <v>#REF!</v>
      </c>
      <c r="E22" s="12" t="e">
        <f>'2012-cap A1'!I24+#REF!+'2012 -cap A3'!E23+'2012-cap A4'!E23+'2012-cap A5'!F23+'2012-cap A6'!E23+'2012-cap A7'!E23+'2012 cap A8'!E23+'2012 cap A9 '!E23+'2012 cap A11'!E23</f>
        <v>#REF!</v>
      </c>
      <c r="F22" s="12" t="e">
        <f>'2012-cap A1'!#REF!+#REF!+'2012 -cap A3'!F23+'2012-cap A4'!F23+'2012-cap A5'!G23+'2012-cap A6'!F23+'2012-cap A7'!F23+'2012 cap A8'!F23+'2012 cap A9 '!F23+'2012 cap A11'!F23</f>
        <v>#REF!</v>
      </c>
      <c r="G22" s="12" t="e">
        <f>'2012-cap A1'!#REF!+#REF!+'2012 -cap A3'!G23+'2012-cap A4'!G23+'2012-cap A5'!H23+'2012-cap A6'!G23+'2012-cap A7'!G23+'2012 cap A8'!G23+'2012 cap A9 '!G23+'2012 cap A11'!G23</f>
        <v>#REF!</v>
      </c>
      <c r="H22" s="12" t="e">
        <f>'2012-cap A1'!#REF!+#REF!+'2012 -cap A3'!H23+'2012-cap A4'!H23+'2012-cap A5'!I23+'2012-cap A6'!H23+'2012-cap A7'!H23+'2012 cap A8'!H23+'2012 cap A9 '!H23+'2012 cap A11'!H23</f>
        <v>#REF!</v>
      </c>
      <c r="J22"/>
    </row>
    <row r="23" spans="1:10" x14ac:dyDescent="0.2">
      <c r="A23" s="11" t="s">
        <v>19</v>
      </c>
      <c r="B23" s="12" t="e">
        <f>'2012-cap A1'!F25+#REF!+'2012 -cap A3'!B24+'2012-cap A4'!B24+'2012-cap A5'!B24+'2012-cap A6'!B24+'2012-cap A7'!B24+'2012 cap A8'!B24+'2012 cap A9 '!B24+'2012 cap A11'!B24</f>
        <v>#REF!</v>
      </c>
      <c r="C23" s="12" t="e">
        <f>'2012-cap A1'!G25+#REF!+'2012 -cap A3'!C24+'2012-cap A4'!C24+'2012-cap A5'!C24+'2012-cap A6'!C24+'2012-cap A7'!C24+'2012 cap A8'!C24+'2012 cap A9 '!C24+'2012 cap A11'!C24</f>
        <v>#REF!</v>
      </c>
      <c r="D23" s="12" t="e">
        <f>'2012-cap A1'!H25+#REF!+'2012 -cap A3'!D24+'2012-cap A4'!D24+'2012-cap A5'!E24+'2012-cap A6'!D24+'2012-cap A7'!D24+'2012 cap A8'!D24+'2012 cap A9 '!D24+'2012 cap A11'!D24</f>
        <v>#REF!</v>
      </c>
      <c r="E23" s="12" t="e">
        <f>'2012-cap A1'!I25+#REF!+'2012 -cap A3'!E24+'2012-cap A4'!E24+'2012-cap A5'!F24+'2012-cap A6'!E24+'2012-cap A7'!E24+'2012 cap A8'!E24+'2012 cap A9 '!E24+'2012 cap A11'!E24</f>
        <v>#REF!</v>
      </c>
      <c r="F23" s="12" t="e">
        <f>'2012-cap A1'!#REF!+#REF!+'2012 -cap A3'!F24+'2012-cap A4'!F24+'2012-cap A5'!G24+'2012-cap A6'!F24+'2012-cap A7'!F24+'2012 cap A8'!F24+'2012 cap A9 '!F24+'2012 cap A11'!F24</f>
        <v>#REF!</v>
      </c>
      <c r="G23" s="12" t="e">
        <f>'2012-cap A1'!#REF!+#REF!+'2012 -cap A3'!G24+'2012-cap A4'!G24+'2012-cap A5'!H24+'2012-cap A6'!G24+'2012-cap A7'!G24+'2012 cap A8'!G24+'2012 cap A9 '!G24+'2012 cap A11'!G24</f>
        <v>#REF!</v>
      </c>
      <c r="H23" s="12" t="e">
        <f>'2012-cap A1'!#REF!+#REF!+'2012 -cap A3'!H24+'2012-cap A4'!H24+'2012-cap A5'!I24+'2012-cap A6'!H24+'2012-cap A7'!H24+'2012 cap A8'!H24+'2012 cap A9 '!H24+'2012 cap A11'!H24</f>
        <v>#REF!</v>
      </c>
      <c r="J23"/>
    </row>
    <row r="24" spans="1:10" x14ac:dyDescent="0.2">
      <c r="A24" s="11" t="s">
        <v>26</v>
      </c>
      <c r="B24" s="12" t="e">
        <f>'2012-cap A1'!F26+#REF!+'2012 -cap A3'!B25+'2012-cap A4'!B25+'2012-cap A5'!B25+'2012-cap A6'!B25+'2012-cap A7'!B25+'2012 cap A8'!B25+'2012 cap A9 '!B25+'2012 cap A11'!B25</f>
        <v>#REF!</v>
      </c>
      <c r="C24" s="12" t="e">
        <f>'2012-cap A1'!G26+#REF!+'2012 -cap A3'!C25+'2012-cap A4'!C25+'2012-cap A5'!C25+'2012-cap A6'!C25+'2012-cap A7'!C25+'2012 cap A8'!C25+'2012 cap A9 '!C25+'2012 cap A11'!C25</f>
        <v>#REF!</v>
      </c>
      <c r="D24" s="12" t="e">
        <f>'2012-cap A1'!H26+#REF!+'2012 -cap A3'!D25+'2012-cap A4'!D25+'2012-cap A5'!E25+'2012-cap A6'!D25+'2012-cap A7'!D25+'2012 cap A8'!D25+'2012 cap A9 '!D25+'2012 cap A11'!D25</f>
        <v>#REF!</v>
      </c>
      <c r="E24" s="12" t="e">
        <f>'2012-cap A1'!I26+#REF!+'2012 -cap A3'!E25+'2012-cap A4'!E25+'2012-cap A5'!F25+'2012-cap A6'!E25+'2012-cap A7'!E25+'2012 cap A8'!E25+'2012 cap A9 '!E25+'2012 cap A11'!E25</f>
        <v>#REF!</v>
      </c>
      <c r="F24" s="12" t="e">
        <f>'2012-cap A1'!#REF!+#REF!+'2012 -cap A3'!F25+'2012-cap A4'!F25+'2012-cap A5'!G25+'2012-cap A6'!F25+'2012-cap A7'!F25+'2012 cap A8'!F25+'2012 cap A9 '!F25+'2012 cap A11'!F25</f>
        <v>#REF!</v>
      </c>
      <c r="G24" s="12" t="e">
        <f>'2012-cap A1'!#REF!+#REF!+'2012 -cap A3'!G25+'2012-cap A4'!G25+'2012-cap A5'!H25+'2012-cap A6'!G25+'2012-cap A7'!G25+'2012 cap A8'!G25+'2012 cap A9 '!G25+'2012 cap A11'!G25</f>
        <v>#REF!</v>
      </c>
      <c r="H24" s="12" t="e">
        <f>'2012-cap A1'!#REF!+#REF!+'2012 -cap A3'!H25+'2012-cap A4'!H25+'2012-cap A5'!I25+'2012-cap A6'!H25+'2012-cap A7'!H25+'2012 cap A8'!H25+'2012 cap A9 '!H25+'2012 cap A11'!H25</f>
        <v>#REF!</v>
      </c>
      <c r="J24"/>
    </row>
    <row r="25" spans="1:10" x14ac:dyDescent="0.2">
      <c r="A25" s="11" t="s">
        <v>27</v>
      </c>
      <c r="B25" s="12" t="e">
        <f>'2012-cap A1'!F27+#REF!+'2012 -cap A3'!B26+'2012-cap A4'!B26+'2012-cap A5'!B26+'2012-cap A6'!B26+'2012-cap A7'!B26+'2012 cap A8'!B26+'2012 cap A9 '!B26+'2012 cap A11'!B26</f>
        <v>#REF!</v>
      </c>
      <c r="C25" s="12" t="e">
        <f>'2012-cap A1'!G27+#REF!+'2012 -cap A3'!C26+'2012-cap A4'!C26+'2012-cap A5'!C26+'2012-cap A6'!C26+'2012-cap A7'!C26+'2012 cap A8'!C26+'2012 cap A9 '!C26+'2012 cap A11'!C26</f>
        <v>#REF!</v>
      </c>
      <c r="D25" s="12" t="e">
        <f>'2012-cap A1'!H27+#REF!+'2012 -cap A3'!D26+'2012-cap A4'!D26+'2012-cap A5'!E26+'2012-cap A6'!D26+'2012-cap A7'!D26+'2012 cap A8'!D26+'2012 cap A9 '!D26+'2012 cap A11'!D26</f>
        <v>#REF!</v>
      </c>
      <c r="E25" s="12" t="e">
        <f>'2012-cap A1'!I27+#REF!+'2012 -cap A3'!E26+'2012-cap A4'!E26+'2012-cap A5'!F26+'2012-cap A6'!E26+'2012-cap A7'!E26+'2012 cap A8'!E26+'2012 cap A9 '!E26+'2012 cap A11'!E26</f>
        <v>#REF!</v>
      </c>
      <c r="F25" s="12" t="e">
        <f>'2012-cap A1'!#REF!+#REF!+'2012 -cap A3'!F26+'2012-cap A4'!F26+'2012-cap A5'!G26+'2012-cap A6'!F26+'2012-cap A7'!F26+'2012 cap A8'!F26+'2012 cap A9 '!F26+'2012 cap A11'!F26</f>
        <v>#REF!</v>
      </c>
      <c r="G25" s="12" t="e">
        <f>'2012-cap A1'!#REF!+#REF!+'2012 -cap A3'!G26+'2012-cap A4'!G26+'2012-cap A5'!H26+'2012-cap A6'!G26+'2012-cap A7'!G26+'2012 cap A8'!G26+'2012 cap A9 '!G26+'2012 cap A11'!G26</f>
        <v>#REF!</v>
      </c>
      <c r="H25" s="12" t="e">
        <f>'2012-cap A1'!#REF!+#REF!+'2012 -cap A3'!H26+'2012-cap A4'!H26+'2012-cap A5'!I26+'2012-cap A6'!H26+'2012-cap A7'!H26+'2012 cap A8'!H26+'2012 cap A9 '!H26+'2012 cap A11'!H26</f>
        <v>#REF!</v>
      </c>
      <c r="J25"/>
    </row>
    <row r="26" spans="1:10" x14ac:dyDescent="0.2">
      <c r="A26" s="11" t="s">
        <v>20</v>
      </c>
      <c r="B26" s="12" t="e">
        <f>'2012-cap A1'!F28+#REF!+'2012 -cap A3'!B27+'2012-cap A4'!B27+'2012-cap A5'!B27+'2012-cap A6'!B27+'2012-cap A7'!B27+'2012 cap A8'!B27+'2012 cap A9 '!B27+'2012 cap A11'!B27</f>
        <v>#REF!</v>
      </c>
      <c r="C26" s="12" t="e">
        <f>'2012-cap A1'!G28+#REF!+'2012 -cap A3'!C27+'2012-cap A4'!C27+'2012-cap A5'!C27+'2012-cap A6'!C27+'2012-cap A7'!C27+'2012 cap A8'!C27+'2012 cap A9 '!C27+'2012 cap A11'!C27</f>
        <v>#REF!</v>
      </c>
      <c r="D26" s="12" t="e">
        <f>'2012-cap A1'!H28+#REF!+'2012 -cap A3'!D27+'2012-cap A4'!D27+'2012-cap A5'!E27+'2012-cap A6'!D27+'2012-cap A7'!D27+'2012 cap A8'!D27+'2012 cap A9 '!D27+'2012 cap A11'!D27</f>
        <v>#REF!</v>
      </c>
      <c r="E26" s="12" t="e">
        <f>'2012-cap A1'!I28+#REF!+'2012 -cap A3'!E27+'2012-cap A4'!E27+'2012-cap A5'!F27+'2012-cap A6'!E27+'2012-cap A7'!E27+'2012 cap A8'!E27+'2012 cap A9 '!E27+'2012 cap A11'!E27</f>
        <v>#REF!</v>
      </c>
      <c r="F26" s="12" t="e">
        <f>'2012-cap A1'!#REF!+#REF!+'2012 -cap A3'!F27+'2012-cap A4'!F27+'2012-cap A5'!G27+'2012-cap A6'!F27+'2012-cap A7'!F27+'2012 cap A8'!F27+'2012 cap A9 '!F27+'2012 cap A11'!F27</f>
        <v>#REF!</v>
      </c>
      <c r="G26" s="12" t="e">
        <f>'2012-cap A1'!#REF!+#REF!+'2012 -cap A3'!G27+'2012-cap A4'!G27+'2012-cap A5'!H27+'2012-cap A6'!G27+'2012-cap A7'!G27+'2012 cap A8'!G27+'2012 cap A9 '!G27+'2012 cap A11'!G27</f>
        <v>#REF!</v>
      </c>
      <c r="H26" s="12" t="e">
        <f>'2012-cap A1'!#REF!+#REF!+'2012 -cap A3'!H27+'2012-cap A4'!H27+'2012-cap A5'!I27+'2012-cap A6'!H27+'2012-cap A7'!H27+'2012 cap A8'!H27+'2012 cap A9 '!H27+'2012 cap A11'!H27</f>
        <v>#REF!</v>
      </c>
      <c r="J26"/>
    </row>
    <row r="27" spans="1:10" x14ac:dyDescent="0.2">
      <c r="A27" s="11" t="s">
        <v>23</v>
      </c>
      <c r="B27" s="12" t="e">
        <f>'2012-cap A1'!F29+#REF!+'2012 -cap A3'!B28+'2012-cap A4'!B28+'2012-cap A5'!B28+'2012-cap A6'!B28+'2012-cap A7'!B28+'2012 cap A8'!B28+'2012 cap A9 '!B28+'2012 cap A11'!B28</f>
        <v>#REF!</v>
      </c>
      <c r="C27" s="12" t="e">
        <f>'2012-cap A1'!G29+#REF!+'2012 -cap A3'!C28+'2012-cap A4'!C28+'2012-cap A5'!C28+'2012-cap A6'!C28+'2012-cap A7'!C28+'2012 cap A8'!C28+'2012 cap A9 '!C28+'2012 cap A11'!C28</f>
        <v>#REF!</v>
      </c>
      <c r="D27" s="12" t="e">
        <f>'2012-cap A1'!H29+#REF!+'2012 -cap A3'!D28+'2012-cap A4'!D28+'2012-cap A5'!E28+'2012-cap A6'!D28+'2012-cap A7'!D28+'2012 cap A8'!D28+'2012 cap A9 '!D28+'2012 cap A11'!D28</f>
        <v>#REF!</v>
      </c>
      <c r="E27" s="12" t="e">
        <f>'2012-cap A1'!I29+#REF!+'2012 -cap A3'!E28+'2012-cap A4'!E28+'2012-cap A5'!F28+'2012-cap A6'!E28+'2012-cap A7'!E28+'2012 cap A8'!E28+'2012 cap A9 '!E28+'2012 cap A11'!E28</f>
        <v>#REF!</v>
      </c>
      <c r="F27" s="12" t="e">
        <f>'2012-cap A1'!#REF!+#REF!+'2012 -cap A3'!F28+'2012-cap A4'!F28+'2012-cap A5'!G28+'2012-cap A6'!F28+'2012-cap A7'!F28+'2012 cap A8'!F28+'2012 cap A9 '!F28+'2012 cap A11'!F28</f>
        <v>#REF!</v>
      </c>
      <c r="G27" s="12" t="e">
        <f>'2012-cap A1'!#REF!+#REF!+'2012 -cap A3'!G28+'2012-cap A4'!G28+'2012-cap A5'!H28+'2012-cap A6'!G28+'2012-cap A7'!G28+'2012 cap A8'!G28+'2012 cap A9 '!G28+'2012 cap A11'!G28</f>
        <v>#REF!</v>
      </c>
      <c r="H27" s="12" t="e">
        <f>'2012-cap A1'!#REF!+#REF!+'2012 -cap A3'!H28+'2012-cap A4'!H28+'2012-cap A5'!I28+'2012-cap A6'!H28+'2012-cap A7'!H28+'2012 cap A8'!H28+'2012 cap A9 '!H28+'2012 cap A11'!H28</f>
        <v>#REF!</v>
      </c>
      <c r="J27"/>
    </row>
    <row r="28" spans="1:10" x14ac:dyDescent="0.2">
      <c r="A28" s="11" t="s">
        <v>25</v>
      </c>
      <c r="B28" s="12" t="e">
        <f>'2012-cap A1'!F30+#REF!+'2012 -cap A3'!B29+'2012-cap A4'!B29+'2012-cap A5'!B29+'2012-cap A6'!B29+'2012-cap A7'!B29+'2012 cap A8'!B29+'2012 cap A9 '!B29+'2012 cap A11'!B29</f>
        <v>#REF!</v>
      </c>
      <c r="C28" s="12" t="e">
        <f>'2012-cap A1'!G30+#REF!+'2012 -cap A3'!C29+'2012-cap A4'!C29+'2012-cap A5'!C29+'2012-cap A6'!C29+'2012-cap A7'!C29+'2012 cap A8'!C29+'2012 cap A9 '!C29+'2012 cap A11'!C29</f>
        <v>#REF!</v>
      </c>
      <c r="D28" s="12" t="e">
        <f>'2012-cap A1'!H30+#REF!+'2012 -cap A3'!D29+'2012-cap A4'!D29+'2012-cap A5'!E29+'2012-cap A6'!D29+'2012-cap A7'!D29+'2012 cap A8'!D29+'2012 cap A9 '!D29+'2012 cap A11'!D29</f>
        <v>#REF!</v>
      </c>
      <c r="E28" s="12" t="e">
        <f>'2012-cap A1'!I30+#REF!+'2012 -cap A3'!E29+'2012-cap A4'!E29+'2012-cap A5'!F29+'2012-cap A6'!E29+'2012-cap A7'!E29+'2012 cap A8'!E29+'2012 cap A9 '!E29+'2012 cap A11'!E29</f>
        <v>#REF!</v>
      </c>
      <c r="F28" s="12" t="e">
        <f>'2012-cap A1'!#REF!+#REF!+'2012 -cap A3'!F29+'2012-cap A4'!F29+'2012-cap A5'!G29+'2012-cap A6'!F29+'2012-cap A7'!F29+'2012 cap A8'!F29+'2012 cap A9 '!F29+'2012 cap A11'!F29</f>
        <v>#REF!</v>
      </c>
      <c r="G28" s="12" t="e">
        <f>'2012-cap A1'!#REF!+#REF!+'2012 -cap A3'!G29+'2012-cap A4'!G29+'2012-cap A5'!H29+'2012-cap A6'!G29+'2012-cap A7'!G29+'2012 cap A8'!G29+'2012 cap A9 '!G29+'2012 cap A11'!G29</f>
        <v>#REF!</v>
      </c>
      <c r="H28" s="12" t="e">
        <f>'2012-cap A1'!#REF!+#REF!+'2012 -cap A3'!H29+'2012-cap A4'!H29+'2012-cap A5'!I29+'2012-cap A6'!H29+'2012-cap A7'!H29+'2012 cap A8'!H29+'2012 cap A9 '!H29+'2012 cap A11'!H29</f>
        <v>#REF!</v>
      </c>
      <c r="J28"/>
    </row>
    <row r="29" spans="1:10" x14ac:dyDescent="0.2">
      <c r="A29" s="11" t="s">
        <v>24</v>
      </c>
      <c r="B29" s="12" t="e">
        <f>'2012-cap A1'!F31+#REF!+'2012 -cap A3'!B30+'2012-cap A4'!B30+'2012-cap A5'!B30+'2012-cap A6'!B30+'2012-cap A7'!B30+'2012 cap A8'!B30+'2012 cap A9 '!B30+'2012 cap A11'!B30</f>
        <v>#REF!</v>
      </c>
      <c r="C29" s="12" t="e">
        <f>'2012-cap A1'!G31+#REF!+'2012 -cap A3'!C30+'2012-cap A4'!C30+'2012-cap A5'!C30+'2012-cap A6'!C30+'2012-cap A7'!C30+'2012 cap A8'!C30+'2012 cap A9 '!C30+'2012 cap A11'!C30</f>
        <v>#REF!</v>
      </c>
      <c r="D29" s="12" t="e">
        <f>'2012-cap A1'!H31+#REF!+'2012 -cap A3'!D30+'2012-cap A4'!D30+'2012-cap A5'!E30+'2012-cap A6'!D30+'2012-cap A7'!D30+'2012 cap A8'!D30+'2012 cap A9 '!D30+'2012 cap A11'!D30</f>
        <v>#REF!</v>
      </c>
      <c r="E29" s="12" t="e">
        <f>'2012-cap A1'!I31+#REF!+'2012 -cap A3'!E30+'2012-cap A4'!E30+'2012-cap A5'!F30+'2012-cap A6'!E30+'2012-cap A7'!E30+'2012 cap A8'!E30+'2012 cap A9 '!E30+'2012 cap A11'!E30</f>
        <v>#REF!</v>
      </c>
      <c r="F29" s="12" t="e">
        <f>'2012-cap A1'!#REF!+#REF!+'2012 -cap A3'!F30+'2012-cap A4'!F30+'2012-cap A5'!G30+'2012-cap A6'!F30+'2012-cap A7'!F30+'2012 cap A8'!F30+'2012 cap A9 '!F30+'2012 cap A11'!F30</f>
        <v>#REF!</v>
      </c>
      <c r="G29" s="12" t="e">
        <f>'2012-cap A1'!#REF!+#REF!+'2012 -cap A3'!G30+'2012-cap A4'!G30+'2012-cap A5'!H30+'2012-cap A6'!G30+'2012-cap A7'!G30+'2012 cap A8'!G30+'2012 cap A9 '!G30+'2012 cap A11'!G30</f>
        <v>#REF!</v>
      </c>
      <c r="H29" s="12" t="e">
        <f>'2012-cap A1'!#REF!+#REF!+'2012 -cap A3'!H30+'2012-cap A4'!H30+'2012-cap A5'!I30+'2012-cap A6'!H30+'2012-cap A7'!H30+'2012 cap A8'!H30+'2012 cap A9 '!H30+'2012 cap A11'!H30</f>
        <v>#REF!</v>
      </c>
      <c r="J29"/>
    </row>
    <row r="30" spans="1:10" x14ac:dyDescent="0.2">
      <c r="A30" s="11" t="s">
        <v>38</v>
      </c>
      <c r="B30" s="12" t="e">
        <f>'2012-cap A1'!F32+#REF!+'2012 -cap A3'!B31+'2012-cap A4'!B31+'2012-cap A5'!B31+'2012-cap A6'!B31+'2012-cap A7'!B31+'2012 cap A8'!B31+'2012 cap A9 '!B31+'2012 cap A11'!B31</f>
        <v>#REF!</v>
      </c>
      <c r="C30" s="12" t="e">
        <f>'2012-cap A1'!G32+#REF!+'2012 -cap A3'!C31+'2012-cap A4'!C31+'2012-cap A5'!C31+'2012-cap A6'!C31+'2012-cap A7'!C31+'2012 cap A8'!C31+'2012 cap A9 '!C31+'2012 cap A11'!C31</f>
        <v>#REF!</v>
      </c>
      <c r="D30" s="12" t="e">
        <f>'2012-cap A1'!H32+#REF!+'2012 -cap A3'!D31+'2012-cap A4'!D31+'2012-cap A5'!E31+'2012-cap A6'!D31+'2012-cap A7'!D31+'2012 cap A8'!D31+'2012 cap A9 '!D31+'2012 cap A11'!D31</f>
        <v>#REF!</v>
      </c>
      <c r="E30" s="12" t="e">
        <f>'2012-cap A1'!I32+#REF!+'2012 -cap A3'!E31+'2012-cap A4'!E31+'2012-cap A5'!F31+'2012-cap A6'!E31+'2012-cap A7'!E31+'2012 cap A8'!E31+'2012 cap A9 '!E31+'2012 cap A11'!E31</f>
        <v>#REF!</v>
      </c>
      <c r="F30" s="12" t="e">
        <f>'2012-cap A1'!#REF!+#REF!+'2012 -cap A3'!F31+'2012-cap A4'!F31+'2012-cap A5'!G31+'2012-cap A6'!F31+'2012-cap A7'!F31+'2012 cap A8'!F31+'2012 cap A9 '!F31+'2012 cap A11'!F31</f>
        <v>#REF!</v>
      </c>
      <c r="G30" s="12" t="e">
        <f>'2012-cap A1'!#REF!+#REF!+'2012 -cap A3'!G31+'2012-cap A4'!G31+'2012-cap A5'!H31+'2012-cap A6'!G31+'2012-cap A7'!G31+'2012 cap A8'!G31+'2012 cap A9 '!G31+'2012 cap A11'!G31</f>
        <v>#REF!</v>
      </c>
      <c r="H30" s="12" t="e">
        <f>'2012-cap A1'!#REF!+#REF!+'2012 -cap A3'!H31+'2012-cap A4'!H31+'2012-cap A5'!I31+'2012-cap A6'!H31+'2012-cap A7'!H31+'2012 cap A8'!H31+'2012 cap A9 '!H31+'2012 cap A11'!H31</f>
        <v>#REF!</v>
      </c>
      <c r="J30"/>
    </row>
    <row r="31" spans="1:10" x14ac:dyDescent="0.2">
      <c r="A31" s="11" t="s">
        <v>22</v>
      </c>
      <c r="B31" s="12" t="e">
        <f>'2012-cap A1'!F33+#REF!+'2012 -cap A3'!B32+'2012-cap A4'!B32+'2012-cap A5'!B32+'2012-cap A6'!B32+'2012-cap A7'!B32+'2012 cap A8'!B32+'2012 cap A9 '!B32+'2012 cap A11'!B32</f>
        <v>#REF!</v>
      </c>
      <c r="C31" s="12" t="e">
        <f>'2012-cap A1'!G33+#REF!+'2012 -cap A3'!C32+'2012-cap A4'!C32+'2012-cap A5'!C32+'2012-cap A6'!C32+'2012-cap A7'!C32+'2012 cap A8'!C32+'2012 cap A9 '!C32+'2012 cap A11'!C32</f>
        <v>#REF!</v>
      </c>
      <c r="D31" s="12" t="e">
        <f>'2012-cap A1'!H33+#REF!+'2012 -cap A3'!D32+'2012-cap A4'!D32+'2012-cap A5'!E32+'2012-cap A6'!D32+'2012-cap A7'!D32+'2012 cap A8'!D32+'2012 cap A9 '!D32+'2012 cap A11'!D32</f>
        <v>#REF!</v>
      </c>
      <c r="E31" s="12" t="e">
        <f>'2012-cap A1'!I33+#REF!+'2012 -cap A3'!E32+'2012-cap A4'!E32+'2012-cap A5'!F32+'2012-cap A6'!E32+'2012-cap A7'!E32+'2012 cap A8'!E32+'2012 cap A9 '!E32+'2012 cap A11'!E32</f>
        <v>#REF!</v>
      </c>
      <c r="F31" s="12" t="e">
        <f>'2012-cap A1'!#REF!+#REF!+'2012 -cap A3'!F32+'2012-cap A4'!F32+'2012-cap A5'!G32+'2012-cap A6'!F32+'2012-cap A7'!F32+'2012 cap A8'!F32+'2012 cap A9 '!F32+'2012 cap A11'!F32</f>
        <v>#REF!</v>
      </c>
      <c r="G31" s="12" t="e">
        <f>'2012-cap A1'!#REF!+#REF!+'2012 -cap A3'!G32+'2012-cap A4'!G32+'2012-cap A5'!H32+'2012-cap A6'!G32+'2012-cap A7'!G32+'2012 cap A8'!G32+'2012 cap A9 '!G32+'2012 cap A11'!G32</f>
        <v>#REF!</v>
      </c>
      <c r="H31" s="12" t="e">
        <f>'2012-cap A1'!#REF!+#REF!+'2012 -cap A3'!H32+'2012-cap A4'!H32+'2012-cap A5'!I32+'2012-cap A6'!H32+'2012-cap A7'!H32+'2012 cap A8'!H32+'2012 cap A9 '!H32+'2012 cap A11'!H32</f>
        <v>#REF!</v>
      </c>
      <c r="J31"/>
    </row>
    <row r="32" spans="1:10" x14ac:dyDescent="0.2">
      <c r="A32" s="11" t="s">
        <v>28</v>
      </c>
      <c r="B32" s="12" t="e">
        <f>'2012-cap A1'!F34+#REF!+'2012 -cap A3'!B33+'2012-cap A4'!B33+'2012-cap A5'!B33+'2012-cap A6'!B33+'2012-cap A7'!B33+'2012 cap A8'!B33+'2012 cap A9 '!B33+'2012 cap A11'!B33</f>
        <v>#REF!</v>
      </c>
      <c r="C32" s="12" t="e">
        <f>'2012-cap A1'!G34+#REF!+'2012 -cap A3'!C33+'2012-cap A4'!C33+'2012-cap A5'!C33+'2012-cap A6'!C33+'2012-cap A7'!C33+'2012 cap A8'!C33+'2012 cap A9 '!C33+'2012 cap A11'!C33</f>
        <v>#REF!</v>
      </c>
      <c r="D32" s="12" t="e">
        <f>'2012-cap A1'!H34+#REF!+'2012 -cap A3'!D33+'2012-cap A4'!D33+'2012-cap A5'!E33+'2012-cap A6'!D33+'2012-cap A7'!D33+'2012 cap A8'!D33+'2012 cap A9 '!D33+'2012 cap A11'!D33</f>
        <v>#REF!</v>
      </c>
      <c r="E32" s="12" t="e">
        <f>'2012-cap A1'!I34+#REF!+'2012 -cap A3'!E33+'2012-cap A4'!E33+'2012-cap A5'!F33+'2012-cap A6'!E33+'2012-cap A7'!E33+'2012 cap A8'!E33+'2012 cap A9 '!E33+'2012 cap A11'!E33</f>
        <v>#REF!</v>
      </c>
      <c r="F32" s="12" t="e">
        <f>'2012-cap A1'!#REF!+#REF!+'2012 -cap A3'!F33+'2012-cap A4'!F33+'2012-cap A5'!G33+'2012-cap A6'!F33+'2012-cap A7'!F33+'2012 cap A8'!F33+'2012 cap A9 '!F33+'2012 cap A11'!F33</f>
        <v>#REF!</v>
      </c>
      <c r="G32" s="12" t="e">
        <f>'2012-cap A1'!#REF!+#REF!+'2012 -cap A3'!G33+'2012-cap A4'!G33+'2012-cap A5'!H33+'2012-cap A6'!G33+'2012-cap A7'!G33+'2012 cap A8'!G33+'2012 cap A9 '!G33+'2012 cap A11'!G33</f>
        <v>#REF!</v>
      </c>
      <c r="H32" s="12" t="e">
        <f>'2012-cap A1'!#REF!+#REF!+'2012 -cap A3'!H33+'2012-cap A4'!H33+'2012-cap A5'!I33+'2012-cap A6'!H33+'2012-cap A7'!H33+'2012 cap A8'!H33+'2012 cap A9 '!H33+'2012 cap A11'!H33</f>
        <v>#REF!</v>
      </c>
      <c r="J32"/>
    </row>
    <row r="33" spans="1:10" x14ac:dyDescent="0.2">
      <c r="A33" s="11" t="s">
        <v>29</v>
      </c>
      <c r="B33" s="12" t="e">
        <f>'2012-cap A1'!F35+#REF!+'2012 -cap A3'!B34+'2012-cap A4'!B34+'2012-cap A5'!B34+'2012-cap A6'!B34+'2012-cap A7'!B34+'2012 cap A8'!B34+'2012 cap A9 '!B34+'2012 cap A11'!B34</f>
        <v>#REF!</v>
      </c>
      <c r="C33" s="12" t="e">
        <f>'2012-cap A1'!G35+#REF!+'2012 -cap A3'!C34+'2012-cap A4'!C34+'2012-cap A5'!C34+'2012-cap A6'!C34+'2012-cap A7'!C34+'2012 cap A8'!C34+'2012 cap A9 '!C34+'2012 cap A11'!C34</f>
        <v>#REF!</v>
      </c>
      <c r="D33" s="12" t="e">
        <f>'2012-cap A1'!H35+#REF!+'2012 -cap A3'!D34+'2012-cap A4'!D34+'2012-cap A5'!E34+'2012-cap A6'!D34+'2012-cap A7'!D34+'2012 cap A8'!D34+'2012 cap A9 '!D34+'2012 cap A11'!D34</f>
        <v>#REF!</v>
      </c>
      <c r="E33" s="12" t="e">
        <f>'2012-cap A1'!I35+#REF!+'2012 -cap A3'!E34+'2012-cap A4'!E34+'2012-cap A5'!F34+'2012-cap A6'!E34+'2012-cap A7'!E34+'2012 cap A8'!E34+'2012 cap A9 '!E34+'2012 cap A11'!E34</f>
        <v>#REF!</v>
      </c>
      <c r="F33" s="12" t="e">
        <f>'2012-cap A1'!#REF!+#REF!+'2012 -cap A3'!F34+'2012-cap A4'!F34+'2012-cap A5'!G34+'2012-cap A6'!F34+'2012-cap A7'!F34+'2012 cap A8'!F34+'2012 cap A9 '!F34+'2012 cap A11'!F34</f>
        <v>#REF!</v>
      </c>
      <c r="G33" s="12" t="e">
        <f>'2012-cap A1'!#REF!+#REF!+'2012 -cap A3'!G34+'2012-cap A4'!G34+'2012-cap A5'!H34+'2012-cap A6'!G34+'2012-cap A7'!G34+'2012 cap A8'!G34+'2012 cap A9 '!G34+'2012 cap A11'!G34</f>
        <v>#REF!</v>
      </c>
      <c r="H33" s="12" t="e">
        <f>'2012-cap A1'!#REF!+#REF!+'2012 -cap A3'!H34+'2012-cap A4'!H34+'2012-cap A5'!I34+'2012-cap A6'!H34+'2012-cap A7'!H34+'2012 cap A8'!H34+'2012 cap A9 '!H34+'2012 cap A11'!H34</f>
        <v>#REF!</v>
      </c>
      <c r="J33"/>
    </row>
    <row r="34" spans="1:10" x14ac:dyDescent="0.2">
      <c r="A34" s="11" t="s">
        <v>31</v>
      </c>
      <c r="B34" s="12" t="e">
        <f>'2012-cap A1'!F36+#REF!+'2012 -cap A3'!B35+'2012-cap A4'!B35+'2012-cap A5'!B35+'2012-cap A6'!B35+'2012-cap A7'!B35+'2012 cap A8'!B35+'2012 cap A9 '!B35+'2012 cap A11'!B35</f>
        <v>#REF!</v>
      </c>
      <c r="C34" s="12" t="e">
        <f>'2012-cap A1'!G36+#REF!+'2012 -cap A3'!C35+'2012-cap A4'!C35+'2012-cap A5'!C35+'2012-cap A6'!C35+'2012-cap A7'!C35+'2012 cap A8'!C35+'2012 cap A9 '!C35+'2012 cap A11'!C35</f>
        <v>#REF!</v>
      </c>
      <c r="D34" s="12" t="e">
        <f>'2012-cap A1'!H36+#REF!+'2012 -cap A3'!D35+'2012-cap A4'!D35+'2012-cap A5'!E35+'2012-cap A6'!D35+'2012-cap A7'!D35+'2012 cap A8'!D35+'2012 cap A9 '!D35+'2012 cap A11'!D35</f>
        <v>#REF!</v>
      </c>
      <c r="E34" s="12" t="e">
        <f>'2012-cap A1'!I36+#REF!+'2012 -cap A3'!E35+'2012-cap A4'!E35+'2012-cap A5'!F35+'2012-cap A6'!E35+'2012-cap A7'!E35+'2012 cap A8'!E35+'2012 cap A9 '!E35+'2012 cap A11'!E35</f>
        <v>#REF!</v>
      </c>
      <c r="F34" s="12" t="e">
        <f>'2012-cap A1'!#REF!+#REF!+'2012 -cap A3'!F35+'2012-cap A4'!F35+'2012-cap A5'!G35+'2012-cap A6'!F35+'2012-cap A7'!F35+'2012 cap A8'!F35+'2012 cap A9 '!F35+'2012 cap A11'!F35</f>
        <v>#REF!</v>
      </c>
      <c r="G34" s="12" t="e">
        <f>'2012-cap A1'!#REF!+#REF!+'2012 -cap A3'!G35+'2012-cap A4'!G35+'2012-cap A5'!H35+'2012-cap A6'!G35+'2012-cap A7'!G35+'2012 cap A8'!G35+'2012 cap A9 '!G35+'2012 cap A11'!G35</f>
        <v>#REF!</v>
      </c>
      <c r="H34" s="12" t="e">
        <f>'2012-cap A1'!#REF!+#REF!+'2012 -cap A3'!H35+'2012-cap A4'!H35+'2012-cap A5'!I35+'2012-cap A6'!H35+'2012-cap A7'!H35+'2012 cap A8'!H35+'2012 cap A9 '!H35+'2012 cap A11'!H35</f>
        <v>#REF!</v>
      </c>
      <c r="J34"/>
    </row>
    <row r="35" spans="1:10" x14ac:dyDescent="0.2">
      <c r="A35" s="11" t="s">
        <v>30</v>
      </c>
      <c r="B35" s="12" t="e">
        <f>'2012-cap A1'!F37+#REF!+'2012 -cap A3'!B36+'2012-cap A4'!B36+'2012-cap A5'!B36+'2012-cap A6'!B36+'2012-cap A7'!B36+'2012 cap A8'!B36+'2012 cap A9 '!B36+'2012 cap A11'!B36</f>
        <v>#REF!</v>
      </c>
      <c r="C35" s="12" t="e">
        <f>'2012-cap A1'!G37+#REF!+'2012 -cap A3'!C36+'2012-cap A4'!C36+'2012-cap A5'!C36+'2012-cap A6'!C36+'2012-cap A7'!C36+'2012 cap A8'!C36+'2012 cap A9 '!C36+'2012 cap A11'!C36</f>
        <v>#REF!</v>
      </c>
      <c r="D35" s="12" t="e">
        <f>'2012-cap A1'!H37+#REF!+'2012 -cap A3'!D36+'2012-cap A4'!D36+'2012-cap A5'!E36+'2012-cap A6'!D36+'2012-cap A7'!D36+'2012 cap A8'!D36+'2012 cap A9 '!D36+'2012 cap A11'!D36</f>
        <v>#REF!</v>
      </c>
      <c r="E35" s="12" t="e">
        <f>'2012-cap A1'!I37+#REF!+'2012 -cap A3'!E36+'2012-cap A4'!E36+'2012-cap A5'!F36+'2012-cap A6'!E36+'2012-cap A7'!E36+'2012 cap A8'!E36+'2012 cap A9 '!E36+'2012 cap A11'!E36</f>
        <v>#REF!</v>
      </c>
      <c r="F35" s="12" t="e">
        <f>'2012-cap A1'!#REF!+#REF!+'2012 -cap A3'!F36+'2012-cap A4'!F36+'2012-cap A5'!G36+'2012-cap A6'!F36+'2012-cap A7'!F36+'2012 cap A8'!F36+'2012 cap A9 '!F36+'2012 cap A11'!F36</f>
        <v>#REF!</v>
      </c>
      <c r="G35" s="12" t="e">
        <f>'2012-cap A1'!#REF!+#REF!+'2012 -cap A3'!G36+'2012-cap A4'!G36+'2012-cap A5'!H36+'2012-cap A6'!G36+'2012-cap A7'!G36+'2012 cap A8'!G36+'2012 cap A9 '!G36+'2012 cap A11'!G36</f>
        <v>#REF!</v>
      </c>
      <c r="H35" s="12" t="e">
        <f>'2012-cap A1'!#REF!+#REF!+'2012 -cap A3'!H36+'2012-cap A4'!H36+'2012-cap A5'!I36+'2012-cap A6'!H36+'2012-cap A7'!H36+'2012 cap A8'!H36+'2012 cap A9 '!H36+'2012 cap A11'!H36</f>
        <v>#REF!</v>
      </c>
      <c r="J35"/>
    </row>
    <row r="36" spans="1:10" x14ac:dyDescent="0.2">
      <c r="A36" s="11" t="s">
        <v>107</v>
      </c>
      <c r="B36" s="12" t="e">
        <f>'2012-cap A1'!F38+#REF!+'2012 -cap A3'!B37+'2012-cap A4'!B37+'2012-cap A5'!B37+'2012-cap A6'!B37+'2012-cap A7'!B37+'2012 cap A8'!B37+'2012 cap A9 '!B37+'2012 cap A11'!B37</f>
        <v>#REF!</v>
      </c>
      <c r="C36" s="12" t="e">
        <f>'2012-cap A1'!G38+#REF!+'2012 -cap A3'!C37+'2012-cap A4'!C37+'2012-cap A5'!C37+'2012-cap A6'!C37+'2012-cap A7'!C37+'2012 cap A8'!C37+'2012 cap A9 '!C37+'2012 cap A11'!C37</f>
        <v>#REF!</v>
      </c>
      <c r="D36" s="12" t="e">
        <f>'2012-cap A1'!H38+#REF!+'2012 -cap A3'!D37+'2012-cap A4'!D37+'2012-cap A5'!E37+'2012-cap A6'!D37+'2012-cap A7'!D37+'2012 cap A8'!D37+'2012 cap A9 '!D37+'2012 cap A11'!D37</f>
        <v>#REF!</v>
      </c>
      <c r="E36" s="12" t="e">
        <f>'2012-cap A1'!I38+#REF!+'2012 -cap A3'!E37+'2012-cap A4'!E37+'2012-cap A5'!F37+'2012-cap A6'!E37+'2012-cap A7'!E37+'2012 cap A8'!E37+'2012 cap A9 '!E37+'2012 cap A11'!E37</f>
        <v>#REF!</v>
      </c>
      <c r="F36" s="12" t="e">
        <f>'2012-cap A1'!#REF!+#REF!+'2012 -cap A3'!F37+'2012-cap A4'!F37+'2012-cap A5'!G37+'2012-cap A6'!F37+'2012-cap A7'!F37+'2012 cap A8'!F37+'2012 cap A9 '!F37+'2012 cap A11'!F37</f>
        <v>#REF!</v>
      </c>
      <c r="G36" s="12" t="e">
        <f>'2012-cap A1'!#REF!+#REF!+'2012 -cap A3'!G37+'2012-cap A4'!G37+'2012-cap A5'!H37+'2012-cap A6'!G37+'2012-cap A7'!G37+'2012 cap A8'!G37+'2012 cap A9 '!G37+'2012 cap A11'!G37</f>
        <v>#REF!</v>
      </c>
      <c r="H36" s="12" t="e">
        <f>'2012-cap A1'!#REF!+#REF!+'2012 -cap A3'!H37+'2012-cap A4'!H37+'2012-cap A5'!I37+'2012-cap A6'!H37+'2012-cap A7'!H37+'2012 cap A8'!H37+'2012 cap A9 '!H37+'2012 cap A11'!H37</f>
        <v>#REF!</v>
      </c>
      <c r="J36"/>
    </row>
    <row r="37" spans="1:10" x14ac:dyDescent="0.2">
      <c r="A37" s="11" t="s">
        <v>32</v>
      </c>
      <c r="B37" s="12" t="e">
        <f>'2012-cap A1'!F39+#REF!+'2012 -cap A3'!B38+'2012-cap A4'!B38+'2012-cap A5'!B38+'2012-cap A6'!B38+'2012-cap A7'!B38+'2012 cap A8'!B38+'2012 cap A9 '!B38+'2012 cap A11'!B38</f>
        <v>#REF!</v>
      </c>
      <c r="C37" s="12" t="e">
        <f>'2012-cap A1'!G39+#REF!+'2012 -cap A3'!C38+'2012-cap A4'!C38+'2012-cap A5'!C38+'2012-cap A6'!C38+'2012-cap A7'!C38+'2012 cap A8'!C38+'2012 cap A9 '!C38+'2012 cap A11'!C38</f>
        <v>#REF!</v>
      </c>
      <c r="D37" s="12" t="e">
        <f>'2012-cap A1'!H39+#REF!+'2012 -cap A3'!D38+'2012-cap A4'!D38+'2012-cap A5'!E38+'2012-cap A6'!D38+'2012-cap A7'!D38+'2012 cap A8'!D38+'2012 cap A9 '!D38+'2012 cap A11'!D38</f>
        <v>#REF!</v>
      </c>
      <c r="E37" s="12" t="e">
        <f>'2012-cap A1'!I39+#REF!+'2012 -cap A3'!E38+'2012-cap A4'!E38+'2012-cap A5'!F38+'2012-cap A6'!E38+'2012-cap A7'!E38+'2012 cap A8'!E38+'2012 cap A9 '!E38+'2012 cap A11'!E38</f>
        <v>#REF!</v>
      </c>
      <c r="F37" s="12" t="e">
        <f>'2012-cap A1'!#REF!+#REF!+'2012 -cap A3'!F38+'2012-cap A4'!F38+'2012-cap A5'!G38+'2012-cap A6'!F38+'2012-cap A7'!F38+'2012 cap A8'!F38+'2012 cap A9 '!F38+'2012 cap A11'!F38</f>
        <v>#REF!</v>
      </c>
      <c r="G37" s="12" t="e">
        <f>'2012-cap A1'!#REF!+#REF!+'2012 -cap A3'!G38+'2012-cap A4'!G38+'2012-cap A5'!H38+'2012-cap A6'!G38+'2012-cap A7'!G38+'2012 cap A8'!G38+'2012 cap A9 '!G38+'2012 cap A11'!G38</f>
        <v>#REF!</v>
      </c>
      <c r="H37" s="12" t="e">
        <f>'2012-cap A1'!#REF!+#REF!+'2012 -cap A3'!H38+'2012-cap A4'!H38+'2012-cap A5'!I38+'2012-cap A6'!H38+'2012-cap A7'!H38+'2012 cap A8'!H38+'2012 cap A9 '!H38+'2012 cap A11'!H38</f>
        <v>#REF!</v>
      </c>
      <c r="J37"/>
    </row>
    <row r="38" spans="1:10" x14ac:dyDescent="0.2">
      <c r="A38" s="11" t="s">
        <v>33</v>
      </c>
      <c r="B38" s="12" t="e">
        <f>'2012-cap A1'!F40+#REF!+'2012 -cap A3'!B39+'2012-cap A4'!B39+'2012-cap A5'!B39+'2012-cap A6'!B39+'2012-cap A7'!B39+'2012 cap A8'!B39+'2012 cap A9 '!B39+'2012 cap A11'!B39</f>
        <v>#REF!</v>
      </c>
      <c r="C38" s="12" t="e">
        <f>'2012-cap A1'!G40+#REF!+'2012 -cap A3'!C39+'2012-cap A4'!C39+'2012-cap A5'!C39+'2012-cap A6'!C39+'2012-cap A7'!C39+'2012 cap A8'!C39+'2012 cap A9 '!C39+'2012 cap A11'!C39</f>
        <v>#REF!</v>
      </c>
      <c r="D38" s="12" t="e">
        <f>'2012-cap A1'!H40+#REF!+'2012 -cap A3'!D39+'2012-cap A4'!D39+'2012-cap A5'!E39+'2012-cap A6'!D39+'2012-cap A7'!D39+'2012 cap A8'!D39+'2012 cap A9 '!D39+'2012 cap A11'!D39</f>
        <v>#REF!</v>
      </c>
      <c r="E38" s="12" t="e">
        <f>'2012-cap A1'!I40+#REF!+'2012 -cap A3'!E39+'2012-cap A4'!E39+'2012-cap A5'!F39+'2012-cap A6'!E39+'2012-cap A7'!E39+'2012 cap A8'!E39+'2012 cap A9 '!E39+'2012 cap A11'!E39</f>
        <v>#REF!</v>
      </c>
      <c r="F38" s="12" t="e">
        <f>'2012-cap A1'!#REF!+#REF!+'2012 -cap A3'!F39+'2012-cap A4'!F39+'2012-cap A5'!G39+'2012-cap A6'!F39+'2012-cap A7'!F39+'2012 cap A8'!F39+'2012 cap A9 '!F39+'2012 cap A11'!F39</f>
        <v>#REF!</v>
      </c>
      <c r="G38" s="12" t="e">
        <f>'2012-cap A1'!#REF!+#REF!+'2012 -cap A3'!G39+'2012-cap A4'!G39+'2012-cap A5'!H39+'2012-cap A6'!G39+'2012-cap A7'!G39+'2012 cap A8'!G39+'2012 cap A9 '!G39+'2012 cap A11'!G39</f>
        <v>#REF!</v>
      </c>
      <c r="H38" s="12" t="e">
        <f>'2012-cap A1'!#REF!+#REF!+'2012 -cap A3'!H39+'2012-cap A4'!H39+'2012-cap A5'!I39+'2012-cap A6'!H39+'2012-cap A7'!H39+'2012 cap A8'!H39+'2012 cap A9 '!H39+'2012 cap A11'!H39</f>
        <v>#REF!</v>
      </c>
      <c r="J38"/>
    </row>
    <row r="39" spans="1:10" x14ac:dyDescent="0.2">
      <c r="A39" s="11" t="s">
        <v>34</v>
      </c>
      <c r="B39" s="12" t="e">
        <f>'2012-cap A1'!F41+#REF!+'2012 -cap A3'!B40+'2012-cap A4'!B40+'2012-cap A5'!B40+'2012-cap A6'!B40+'2012-cap A7'!B40+'2012 cap A8'!B40+'2012 cap A9 '!B40+'2012 cap A11'!B40</f>
        <v>#REF!</v>
      </c>
      <c r="C39" s="12" t="e">
        <f>'2012-cap A1'!G41+#REF!+'2012 -cap A3'!C40+'2012-cap A4'!C40+'2012-cap A5'!C40+'2012-cap A6'!C40+'2012-cap A7'!C40+'2012 cap A8'!C40+'2012 cap A9 '!C40+'2012 cap A11'!C40</f>
        <v>#REF!</v>
      </c>
      <c r="D39" s="12" t="e">
        <f>'2012-cap A1'!H41+#REF!+'2012 -cap A3'!D40+'2012-cap A4'!D40+'2012-cap A5'!E40+'2012-cap A6'!D40+'2012-cap A7'!D40+'2012 cap A8'!D40+'2012 cap A9 '!D40+'2012 cap A11'!D40</f>
        <v>#REF!</v>
      </c>
      <c r="E39" s="12" t="e">
        <f>'2012-cap A1'!I41+#REF!+'2012 -cap A3'!E40+'2012-cap A4'!E40+'2012-cap A5'!F40+'2012-cap A6'!E40+'2012-cap A7'!E40+'2012 cap A8'!E40+'2012 cap A9 '!E40+'2012 cap A11'!E40</f>
        <v>#REF!</v>
      </c>
      <c r="F39" s="12" t="e">
        <f>'2012-cap A1'!#REF!+#REF!+'2012 -cap A3'!F40+'2012-cap A4'!F40+'2012-cap A5'!G40+'2012-cap A6'!F40+'2012-cap A7'!F40+'2012 cap A8'!F40+'2012 cap A9 '!F40+'2012 cap A11'!F40</f>
        <v>#REF!</v>
      </c>
      <c r="G39" s="12" t="e">
        <f>'2012-cap A1'!#REF!+#REF!+'2012 -cap A3'!G40+'2012-cap A4'!G40+'2012-cap A5'!H40+'2012-cap A6'!G40+'2012-cap A7'!G40+'2012 cap A8'!G40+'2012 cap A9 '!G40+'2012 cap A11'!G40</f>
        <v>#REF!</v>
      </c>
      <c r="H39" s="12" t="e">
        <f>'2012-cap A1'!#REF!+#REF!+'2012 -cap A3'!H40+'2012-cap A4'!H40+'2012-cap A5'!I40+'2012-cap A6'!H40+'2012-cap A7'!H40+'2012 cap A8'!H40+'2012 cap A9 '!H40+'2012 cap A11'!H40</f>
        <v>#REF!</v>
      </c>
      <c r="J39"/>
    </row>
    <row r="40" spans="1:10" x14ac:dyDescent="0.2">
      <c r="A40" s="11" t="s">
        <v>35</v>
      </c>
      <c r="B40" s="12" t="e">
        <f>'2012-cap A1'!F42+#REF!+'2012 -cap A3'!B41+'2012-cap A4'!B41+'2012-cap A5'!B41+'2012-cap A6'!B41+'2012-cap A7'!B41+'2012 cap A8'!B41+'2012 cap A9 '!B41+'2012 cap A11'!B41</f>
        <v>#REF!</v>
      </c>
      <c r="C40" s="12" t="e">
        <f>'2012-cap A1'!G42+#REF!+'2012 -cap A3'!C41+'2012-cap A4'!C41+'2012-cap A5'!C41+'2012-cap A6'!C41+'2012-cap A7'!C41+'2012 cap A8'!C41+'2012 cap A9 '!C41+'2012 cap A11'!C41</f>
        <v>#REF!</v>
      </c>
      <c r="D40" s="12" t="e">
        <f>'2012-cap A1'!H42+#REF!+'2012 -cap A3'!D41+'2012-cap A4'!D41+'2012-cap A5'!E41+'2012-cap A6'!D41+'2012-cap A7'!D41+'2012 cap A8'!D41+'2012 cap A9 '!D41+'2012 cap A11'!D41</f>
        <v>#REF!</v>
      </c>
      <c r="E40" s="12" t="e">
        <f>'2012-cap A1'!I42+#REF!+'2012 -cap A3'!E41+'2012-cap A4'!E41+'2012-cap A5'!F41+'2012-cap A6'!E41+'2012-cap A7'!E41+'2012 cap A8'!E41+'2012 cap A9 '!E41+'2012 cap A11'!E41</f>
        <v>#REF!</v>
      </c>
      <c r="F40" s="12" t="e">
        <f>'2012-cap A1'!#REF!+#REF!+'2012 -cap A3'!F41+'2012-cap A4'!F41+'2012-cap A5'!G41+'2012-cap A6'!F41+'2012-cap A7'!F41+'2012 cap A8'!F41+'2012 cap A9 '!F41+'2012 cap A11'!F41</f>
        <v>#REF!</v>
      </c>
      <c r="G40" s="12" t="e">
        <f>'2012-cap A1'!#REF!+#REF!+'2012 -cap A3'!G41+'2012-cap A4'!G41+'2012-cap A5'!H41+'2012-cap A6'!G41+'2012-cap A7'!G41+'2012 cap A8'!G41+'2012 cap A9 '!G41+'2012 cap A11'!G41</f>
        <v>#REF!</v>
      </c>
      <c r="H40" s="12" t="e">
        <f>'2012-cap A1'!#REF!+#REF!+'2012 -cap A3'!H41+'2012-cap A4'!H41+'2012-cap A5'!I41+'2012-cap A6'!H41+'2012-cap A7'!H41+'2012 cap A8'!H41+'2012 cap A9 '!H41+'2012 cap A11'!H41</f>
        <v>#REF!</v>
      </c>
      <c r="J40"/>
    </row>
    <row r="41" spans="1:10" x14ac:dyDescent="0.2">
      <c r="A41" s="11" t="s">
        <v>36</v>
      </c>
      <c r="B41" s="12" t="e">
        <f>'2012-cap A1'!F43+#REF!+'2012 -cap A3'!B42+'2012-cap A4'!B42+'2012-cap A5'!B42+'2012-cap A6'!B42+'2012-cap A7'!B42+'2012 cap A8'!B42+'2012 cap A9 '!B42+'2012 cap A11'!B42</f>
        <v>#REF!</v>
      </c>
      <c r="C41" s="12" t="e">
        <f>'2012-cap A1'!G43+#REF!+'2012 -cap A3'!C42+'2012-cap A4'!C42+'2012-cap A5'!C42+'2012-cap A6'!C42+'2012-cap A7'!C42+'2012 cap A8'!C42+'2012 cap A9 '!C42+'2012 cap A11'!C42</f>
        <v>#REF!</v>
      </c>
      <c r="D41" s="12" t="e">
        <f>'2012-cap A1'!H43+#REF!+'2012 -cap A3'!D42+'2012-cap A4'!D42+'2012-cap A5'!E42+'2012-cap A6'!D42+'2012-cap A7'!D42+'2012 cap A8'!D42+'2012 cap A9 '!D42+'2012 cap A11'!D42</f>
        <v>#REF!</v>
      </c>
      <c r="E41" s="12" t="e">
        <f>'2012-cap A1'!I43+#REF!+'2012 -cap A3'!E42+'2012-cap A4'!E42+'2012-cap A5'!F42+'2012-cap A6'!E42+'2012-cap A7'!E42+'2012 cap A8'!E42+'2012 cap A9 '!E42+'2012 cap A11'!E42</f>
        <v>#REF!</v>
      </c>
      <c r="F41" s="12" t="e">
        <f>'2012-cap A1'!#REF!+#REF!+'2012 -cap A3'!F42+'2012-cap A4'!F42+'2012-cap A5'!G42+'2012-cap A6'!F42+'2012-cap A7'!F42+'2012 cap A8'!F42+'2012 cap A9 '!F42+'2012 cap A11'!F42</f>
        <v>#REF!</v>
      </c>
      <c r="G41" s="12" t="e">
        <f>'2012-cap A1'!#REF!+#REF!+'2012 -cap A3'!G42+'2012-cap A4'!G42+'2012-cap A5'!H42+'2012-cap A6'!G42+'2012-cap A7'!G42+'2012 cap A8'!G42+'2012 cap A9 '!G42+'2012 cap A11'!G42</f>
        <v>#REF!</v>
      </c>
      <c r="H41" s="12" t="e">
        <f>'2012-cap A1'!#REF!+#REF!+'2012 -cap A3'!H42+'2012-cap A4'!H42+'2012-cap A5'!I42+'2012-cap A6'!H42+'2012-cap A7'!H42+'2012 cap A8'!H42+'2012 cap A9 '!H42+'2012 cap A11'!H42</f>
        <v>#REF!</v>
      </c>
      <c r="J41"/>
    </row>
    <row r="42" spans="1:10" x14ac:dyDescent="0.2">
      <c r="A42" s="11" t="s">
        <v>37</v>
      </c>
      <c r="B42" s="12" t="e">
        <f>'2012-cap A1'!F44+#REF!+'2012 -cap A3'!B43+'2012-cap A4'!B43+'2012-cap A5'!B43+'2012-cap A6'!B43+'2012-cap A7'!B43+'2012 cap A8'!B43+'2012 cap A9 '!B43+'2012 cap A11'!B43</f>
        <v>#REF!</v>
      </c>
      <c r="C42" s="12" t="e">
        <f>'2012-cap A1'!G44+#REF!+'2012 -cap A3'!C43+'2012-cap A4'!C43+'2012-cap A5'!C43+'2012-cap A6'!C43+'2012-cap A7'!C43+'2012 cap A8'!C43+'2012 cap A9 '!C43+'2012 cap A11'!C43</f>
        <v>#REF!</v>
      </c>
      <c r="D42" s="12" t="e">
        <f>'2012-cap A1'!H44+#REF!+'2012 -cap A3'!D43+'2012-cap A4'!D43+'2012-cap A5'!E43+'2012-cap A6'!D43+'2012-cap A7'!D43+'2012 cap A8'!D43+'2012 cap A9 '!D43+'2012 cap A11'!D43</f>
        <v>#REF!</v>
      </c>
      <c r="E42" s="12" t="e">
        <f>'2012-cap A1'!I44+#REF!+'2012 -cap A3'!E43+'2012-cap A4'!E43+'2012-cap A5'!F43+'2012-cap A6'!E43+'2012-cap A7'!E43+'2012 cap A8'!E43+'2012 cap A9 '!E43+'2012 cap A11'!E43</f>
        <v>#REF!</v>
      </c>
      <c r="F42" s="12" t="e">
        <f>'2012-cap A1'!#REF!+#REF!+'2012 -cap A3'!F43+'2012-cap A4'!F43+'2012-cap A5'!G43+'2012-cap A6'!F43+'2012-cap A7'!F43+'2012 cap A8'!F43+'2012 cap A9 '!F43+'2012 cap A11'!F43</f>
        <v>#REF!</v>
      </c>
      <c r="G42" s="12" t="e">
        <f>'2012-cap A1'!#REF!+#REF!+'2012 -cap A3'!G43+'2012-cap A4'!G43+'2012-cap A5'!H43+'2012-cap A6'!G43+'2012-cap A7'!G43+'2012 cap A8'!G43+'2012 cap A9 '!G43+'2012 cap A11'!G43</f>
        <v>#REF!</v>
      </c>
      <c r="H42" s="12" t="e">
        <f>'2012-cap A1'!#REF!+#REF!+'2012 -cap A3'!H43+'2012-cap A4'!H43+'2012-cap A5'!I43+'2012-cap A6'!H43+'2012-cap A7'!H43+'2012 cap A8'!H43+'2012 cap A9 '!H43+'2012 cap A11'!H43</f>
        <v>#REF!</v>
      </c>
      <c r="J42"/>
    </row>
    <row r="43" spans="1:10" x14ac:dyDescent="0.2">
      <c r="A43" s="11" t="s">
        <v>78</v>
      </c>
      <c r="B43" s="12" t="e">
        <f>'2012-cap A1'!F45+#REF!+'2012 -cap A3'!B44+'2012-cap A4'!B44+'2012-cap A5'!B44+'2012-cap A6'!B44+'2012-cap A7'!B44+'2012 cap A8'!B44+'2012 cap A9 '!B44+'2012 cap A11'!B44</f>
        <v>#REF!</v>
      </c>
      <c r="C43" s="12" t="e">
        <f>'2012-cap A1'!G45+#REF!+'2012 -cap A3'!C44+'2012-cap A4'!C44+'2012-cap A5'!C44+'2012-cap A6'!C44+'2012-cap A7'!C44+'2012 cap A8'!C44+'2012 cap A9 '!C44+'2012 cap A11'!C44</f>
        <v>#REF!</v>
      </c>
      <c r="D43" s="12" t="e">
        <f>'2012-cap A1'!H45+#REF!+'2012 -cap A3'!D44+'2012-cap A4'!D44+'2012-cap A5'!E44+'2012-cap A6'!D44+'2012-cap A7'!D44+'2012 cap A8'!D44+'2012 cap A9 '!D44+'2012 cap A11'!D44</f>
        <v>#REF!</v>
      </c>
      <c r="E43" s="12" t="e">
        <f>'2012-cap A1'!I45+#REF!+'2012 -cap A3'!E44+'2012-cap A4'!E44+'2012-cap A5'!F44+'2012-cap A6'!E44+'2012-cap A7'!E44+'2012 cap A8'!E44+'2012 cap A9 '!E44+'2012 cap A11'!E44</f>
        <v>#REF!</v>
      </c>
      <c r="F43" s="12" t="e">
        <f>'2012-cap A1'!#REF!+#REF!+'2012 -cap A3'!F44+'2012-cap A4'!F44+'2012-cap A5'!G44+'2012-cap A6'!F44+'2012-cap A7'!F44+'2012 cap A8'!F44+'2012 cap A9 '!F44+'2012 cap A11'!F44</f>
        <v>#REF!</v>
      </c>
      <c r="G43" s="12" t="e">
        <f>'2012-cap A1'!#REF!+#REF!+'2012 -cap A3'!G44+'2012-cap A4'!G44+'2012-cap A5'!H44+'2012-cap A6'!G44+'2012-cap A7'!G44+'2012 cap A8'!G44+'2012 cap A9 '!G44+'2012 cap A11'!G44</f>
        <v>#REF!</v>
      </c>
      <c r="H43" s="12" t="e">
        <f>'2012-cap A1'!#REF!+#REF!+'2012 -cap A3'!H44+'2012-cap A4'!H44+'2012-cap A5'!I44+'2012-cap A6'!H44+'2012-cap A7'!H44+'2012 cap A8'!H44+'2012 cap A9 '!H44+'2012 cap A11'!H44</f>
        <v>#REF!</v>
      </c>
      <c r="J43"/>
    </row>
    <row r="44" spans="1:10" x14ac:dyDescent="0.2">
      <c r="A44" s="11" t="s">
        <v>43</v>
      </c>
      <c r="B44" s="12" t="e">
        <f>'2012-cap A1'!F46+#REF!+'2012 -cap A3'!B45+'2012-cap A4'!B45+'2012-cap A5'!B45+'2012-cap A6'!B45+'2012-cap A7'!B45+'2012 cap A8'!B45+'2012 cap A9 '!B45+'2012 cap A11'!B45</f>
        <v>#REF!</v>
      </c>
      <c r="C44" s="12" t="e">
        <f>'2012-cap A1'!G46+#REF!+'2012 -cap A3'!C45+'2012-cap A4'!C45+'2012-cap A5'!C45+'2012-cap A6'!C45+'2012-cap A7'!C45+'2012 cap A8'!C45+'2012 cap A9 '!C45+'2012 cap A11'!C45</f>
        <v>#REF!</v>
      </c>
      <c r="D44" s="12" t="e">
        <f>'2012-cap A1'!H46+#REF!+'2012 -cap A3'!D45+'2012-cap A4'!D45+'2012-cap A5'!E45+'2012-cap A6'!D45+'2012-cap A7'!D45+'2012 cap A8'!D45+'2012 cap A9 '!D45+'2012 cap A11'!D45</f>
        <v>#REF!</v>
      </c>
      <c r="E44" s="12" t="e">
        <f>'2012-cap A1'!I46+#REF!+'2012 -cap A3'!E45+'2012-cap A4'!E45+'2012-cap A5'!F45+'2012-cap A6'!E45+'2012-cap A7'!E45+'2012 cap A8'!E45+'2012 cap A9 '!E45+'2012 cap A11'!E45</f>
        <v>#REF!</v>
      </c>
      <c r="F44" s="12" t="e">
        <f>'2012-cap A1'!#REF!+#REF!+'2012 -cap A3'!F45+'2012-cap A4'!F45+'2012-cap A5'!G45+'2012-cap A6'!F45+'2012-cap A7'!F45+'2012 cap A8'!F45+'2012 cap A9 '!F45+'2012 cap A11'!F45</f>
        <v>#REF!</v>
      </c>
      <c r="G44" s="12" t="e">
        <f>'2012-cap A1'!#REF!+#REF!+'2012 -cap A3'!G45+'2012-cap A4'!G45+'2012-cap A5'!H45+'2012-cap A6'!G45+'2012-cap A7'!G45+'2012 cap A8'!G45+'2012 cap A9 '!G45+'2012 cap A11'!G45</f>
        <v>#REF!</v>
      </c>
      <c r="H44" s="12" t="e">
        <f>'2012-cap A1'!#REF!+#REF!+'2012 -cap A3'!H45+'2012-cap A4'!H45+'2012-cap A5'!I45+'2012-cap A6'!H45+'2012-cap A7'!H45+'2012 cap A8'!H45+'2012 cap A9 '!H45+'2012 cap A11'!H45</f>
        <v>#REF!</v>
      </c>
      <c r="J44"/>
    </row>
    <row r="45" spans="1:10" x14ac:dyDescent="0.2">
      <c r="A45" s="11" t="s">
        <v>40</v>
      </c>
      <c r="B45" s="12" t="e">
        <f>'2012-cap A1'!F47+#REF!+'2012 -cap A3'!B46+'2012-cap A4'!B46+'2012-cap A5'!B46+'2012-cap A6'!B46+'2012-cap A7'!B46+'2012 cap A8'!B46+'2012 cap A9 '!B46+'2012 cap A11'!B46</f>
        <v>#REF!</v>
      </c>
      <c r="C45" s="12" t="e">
        <f>'2012-cap A1'!G47+#REF!+'2012 -cap A3'!C46+'2012-cap A4'!C46+'2012-cap A5'!C46+'2012-cap A6'!C46+'2012-cap A7'!C46+'2012 cap A8'!C46+'2012 cap A9 '!C46+'2012 cap A11'!C46</f>
        <v>#REF!</v>
      </c>
      <c r="D45" s="12" t="e">
        <f>'2012-cap A1'!H47+#REF!+'2012 -cap A3'!D46+'2012-cap A4'!D46+'2012-cap A5'!E46+'2012-cap A6'!D46+'2012-cap A7'!D46+'2012 cap A8'!D46+'2012 cap A9 '!D46+'2012 cap A11'!D46</f>
        <v>#REF!</v>
      </c>
      <c r="E45" s="12" t="e">
        <f>'2012-cap A1'!I47+#REF!+'2012 -cap A3'!E46+'2012-cap A4'!E46+'2012-cap A5'!F46+'2012-cap A6'!E46+'2012-cap A7'!E46+'2012 cap A8'!E46+'2012 cap A9 '!E46+'2012 cap A11'!E46</f>
        <v>#REF!</v>
      </c>
      <c r="F45" s="12" t="e">
        <f>'2012-cap A1'!#REF!+#REF!+'2012 -cap A3'!F46+'2012-cap A4'!F46+'2012-cap A5'!G46+'2012-cap A6'!F46+'2012-cap A7'!F46+'2012 cap A8'!F46+'2012 cap A9 '!F46+'2012 cap A11'!F46</f>
        <v>#REF!</v>
      </c>
      <c r="G45" s="12" t="e">
        <f>'2012-cap A1'!#REF!+#REF!+'2012 -cap A3'!G46+'2012-cap A4'!G46+'2012-cap A5'!H46+'2012-cap A6'!G46+'2012-cap A7'!G46+'2012 cap A8'!G46+'2012 cap A9 '!G46+'2012 cap A11'!G46</f>
        <v>#REF!</v>
      </c>
      <c r="H45" s="12" t="e">
        <f>'2012-cap A1'!#REF!+#REF!+'2012 -cap A3'!H46+'2012-cap A4'!H46+'2012-cap A5'!I46+'2012-cap A6'!H46+'2012-cap A7'!H46+'2012 cap A8'!H46+'2012 cap A9 '!H46+'2012 cap A11'!H46</f>
        <v>#REF!</v>
      </c>
      <c r="J45"/>
    </row>
    <row r="46" spans="1:10" x14ac:dyDescent="0.2">
      <c r="A46" s="11" t="s">
        <v>39</v>
      </c>
      <c r="B46" s="12" t="e">
        <f>'2012-cap A1'!F48+#REF!+'2012 -cap A3'!B47+'2012-cap A4'!B47+'2012-cap A5'!B47+'2012-cap A6'!B47+'2012-cap A7'!B47+'2012 cap A8'!B47+'2012 cap A9 '!B47+'2012 cap A11'!B47</f>
        <v>#REF!</v>
      </c>
      <c r="C46" s="12" t="e">
        <f>'2012-cap A1'!G48+#REF!+'2012 -cap A3'!C47+'2012-cap A4'!C47+'2012-cap A5'!C47+'2012-cap A6'!C47+'2012-cap A7'!C47+'2012 cap A8'!C47+'2012 cap A9 '!C47+'2012 cap A11'!C47</f>
        <v>#REF!</v>
      </c>
      <c r="D46" s="12" t="e">
        <f>'2012-cap A1'!H48+#REF!+'2012 -cap A3'!D47+'2012-cap A4'!D47+'2012-cap A5'!E47+'2012-cap A6'!D47+'2012-cap A7'!D47+'2012 cap A8'!D47+'2012 cap A9 '!D47+'2012 cap A11'!D47</f>
        <v>#REF!</v>
      </c>
      <c r="E46" s="12" t="e">
        <f>'2012-cap A1'!I48+#REF!+'2012 -cap A3'!E47+'2012-cap A4'!E47+'2012-cap A5'!F47+'2012-cap A6'!E47+'2012-cap A7'!E47+'2012 cap A8'!E47+'2012 cap A9 '!E47+'2012 cap A11'!E47</f>
        <v>#REF!</v>
      </c>
      <c r="F46" s="12" t="e">
        <f>'2012-cap A1'!#REF!+#REF!+'2012 -cap A3'!F47+'2012-cap A4'!F47+'2012-cap A5'!G47+'2012-cap A6'!F47+'2012-cap A7'!F47+'2012 cap A8'!F47+'2012 cap A9 '!F47+'2012 cap A11'!F47</f>
        <v>#REF!</v>
      </c>
      <c r="G46" s="12" t="e">
        <f>'2012-cap A1'!#REF!+#REF!+'2012 -cap A3'!G47+'2012-cap A4'!G47+'2012-cap A5'!H47+'2012-cap A6'!G47+'2012-cap A7'!G47+'2012 cap A8'!G47+'2012 cap A9 '!G47+'2012 cap A11'!G47</f>
        <v>#REF!</v>
      </c>
      <c r="H46" s="12" t="e">
        <f>'2012-cap A1'!#REF!+#REF!+'2012 -cap A3'!H47+'2012-cap A4'!H47+'2012-cap A5'!I47+'2012-cap A6'!H47+'2012-cap A7'!H47+'2012 cap A8'!H47+'2012 cap A9 '!H47+'2012 cap A11'!H47</f>
        <v>#REF!</v>
      </c>
      <c r="J46"/>
    </row>
    <row r="47" spans="1:10" x14ac:dyDescent="0.2">
      <c r="A47" s="11" t="s">
        <v>41</v>
      </c>
      <c r="B47" s="12" t="e">
        <f>'2012-cap A1'!F49+#REF!+'2012 -cap A3'!B48+'2012-cap A4'!B48+'2012-cap A5'!B48+'2012-cap A6'!B48+'2012-cap A7'!B48+'2012 cap A8'!B48+'2012 cap A9 '!B48+'2012 cap A11'!B48</f>
        <v>#REF!</v>
      </c>
      <c r="C47" s="12" t="e">
        <f>'2012-cap A1'!G49+#REF!+'2012 -cap A3'!C48+'2012-cap A4'!C48+'2012-cap A5'!C48+'2012-cap A6'!C48+'2012-cap A7'!C48+'2012 cap A8'!C48+'2012 cap A9 '!C48+'2012 cap A11'!C48</f>
        <v>#REF!</v>
      </c>
      <c r="D47" s="12" t="e">
        <f>'2012-cap A1'!H49+#REF!+'2012 -cap A3'!D48+'2012-cap A4'!D48+'2012-cap A5'!E48+'2012-cap A6'!D48+'2012-cap A7'!D48+'2012 cap A8'!D48+'2012 cap A9 '!D48+'2012 cap A11'!D48</f>
        <v>#REF!</v>
      </c>
      <c r="E47" s="12" t="e">
        <f>'2012-cap A1'!I49+#REF!+'2012 -cap A3'!E48+'2012-cap A4'!E48+'2012-cap A5'!F48+'2012-cap A6'!E48+'2012-cap A7'!E48+'2012 cap A8'!E48+'2012 cap A9 '!E48+'2012 cap A11'!E48</f>
        <v>#REF!</v>
      </c>
      <c r="F47" s="12" t="e">
        <f>'2012-cap A1'!#REF!+#REF!+'2012 -cap A3'!F48+'2012-cap A4'!F48+'2012-cap A5'!G48+'2012-cap A6'!F48+'2012-cap A7'!F48+'2012 cap A8'!F48+'2012 cap A9 '!F48+'2012 cap A11'!F48</f>
        <v>#REF!</v>
      </c>
      <c r="G47" s="12" t="e">
        <f>'2012-cap A1'!#REF!+#REF!+'2012 -cap A3'!G48+'2012-cap A4'!G48+'2012-cap A5'!H48+'2012-cap A6'!G48+'2012-cap A7'!G48+'2012 cap A8'!G48+'2012 cap A9 '!G48+'2012 cap A11'!G48</f>
        <v>#REF!</v>
      </c>
      <c r="H47" s="12" t="e">
        <f>'2012-cap A1'!#REF!+#REF!+'2012 -cap A3'!H48+'2012-cap A4'!H48+'2012-cap A5'!I48+'2012-cap A6'!H48+'2012-cap A7'!H48+'2012 cap A8'!H48+'2012 cap A9 '!H48+'2012 cap A11'!H48</f>
        <v>#REF!</v>
      </c>
      <c r="J47"/>
    </row>
    <row r="48" spans="1:10" x14ac:dyDescent="0.2">
      <c r="A48" s="11" t="s">
        <v>42</v>
      </c>
      <c r="B48" s="12" t="e">
        <f>'2012-cap A1'!F50+#REF!+'2012 -cap A3'!B49+'2012-cap A4'!B49+'2012-cap A5'!B49+'2012-cap A6'!B49+'2012-cap A7'!B49+'2012 cap A8'!B49+'2012 cap A9 '!B49+'2012 cap A11'!B49</f>
        <v>#REF!</v>
      </c>
      <c r="C48" s="12" t="e">
        <f>'2012-cap A1'!G50+#REF!+'2012 -cap A3'!C49+'2012-cap A4'!C49+'2012-cap A5'!C49+'2012-cap A6'!C49+'2012-cap A7'!C49+'2012 cap A8'!C49+'2012 cap A9 '!C49+'2012 cap A11'!C49</f>
        <v>#REF!</v>
      </c>
      <c r="D48" s="12" t="e">
        <f>'2012-cap A1'!H50+#REF!+'2012 -cap A3'!D49+'2012-cap A4'!D49+'2012-cap A5'!E49+'2012-cap A6'!D49+'2012-cap A7'!D49+'2012 cap A8'!D49+'2012 cap A9 '!D49+'2012 cap A11'!D49</f>
        <v>#REF!</v>
      </c>
      <c r="E48" s="12" t="e">
        <f>'2012-cap A1'!I50+#REF!+'2012 -cap A3'!E49+'2012-cap A4'!E49+'2012-cap A5'!F49+'2012-cap A6'!E49+'2012-cap A7'!E49+'2012 cap A8'!E49+'2012 cap A9 '!E49+'2012 cap A11'!E49</f>
        <v>#REF!</v>
      </c>
      <c r="F48" s="12" t="e">
        <f>'2012-cap A1'!#REF!+#REF!+'2012 -cap A3'!F49+'2012-cap A4'!F49+'2012-cap A5'!G49+'2012-cap A6'!F49+'2012-cap A7'!F49+'2012 cap A8'!F49+'2012 cap A9 '!F49+'2012 cap A11'!F49</f>
        <v>#REF!</v>
      </c>
      <c r="G48" s="12" t="e">
        <f>'2012-cap A1'!#REF!+#REF!+'2012 -cap A3'!G49+'2012-cap A4'!G49+'2012-cap A5'!H49+'2012-cap A6'!G49+'2012-cap A7'!G49+'2012 cap A8'!G49+'2012 cap A9 '!G49+'2012 cap A11'!G49</f>
        <v>#REF!</v>
      </c>
      <c r="H48" s="12" t="e">
        <f>'2012-cap A1'!#REF!+#REF!+'2012 -cap A3'!H49+'2012-cap A4'!H49+'2012-cap A5'!I49+'2012-cap A6'!H49+'2012-cap A7'!H49+'2012 cap A8'!H49+'2012 cap A9 '!H49+'2012 cap A11'!H49</f>
        <v>#REF!</v>
      </c>
      <c r="J48"/>
    </row>
    <row r="49" spans="1:10" x14ac:dyDescent="0.2">
      <c r="A49" s="11" t="s">
        <v>44</v>
      </c>
      <c r="B49" s="12" t="e">
        <f>'2012-cap A1'!F51+#REF!+'2012 -cap A3'!B50+'2012-cap A4'!B50+'2012-cap A5'!B50+'2012-cap A6'!B50+'2012-cap A7'!B50+'2012 cap A8'!B50+'2012 cap A9 '!B50+'2012 cap A11'!B50</f>
        <v>#REF!</v>
      </c>
      <c r="C49" s="12" t="e">
        <f>'2012-cap A1'!G51+#REF!+'2012 -cap A3'!C50+'2012-cap A4'!C50+'2012-cap A5'!C50+'2012-cap A6'!C50+'2012-cap A7'!C50+'2012 cap A8'!C50+'2012 cap A9 '!C50+'2012 cap A11'!C50</f>
        <v>#REF!</v>
      </c>
      <c r="D49" s="12" t="e">
        <f>'2012-cap A1'!H51+#REF!+'2012 -cap A3'!D50+'2012-cap A4'!D50+'2012-cap A5'!E50+'2012-cap A6'!D50+'2012-cap A7'!D50+'2012 cap A8'!D50+'2012 cap A9 '!D50+'2012 cap A11'!D50</f>
        <v>#REF!</v>
      </c>
      <c r="E49" s="12" t="e">
        <f>'2012-cap A1'!I51+#REF!+'2012 -cap A3'!E50+'2012-cap A4'!E50+'2012-cap A5'!F50+'2012-cap A6'!E50+'2012-cap A7'!E50+'2012 cap A8'!E50+'2012 cap A9 '!E50+'2012 cap A11'!E50</f>
        <v>#REF!</v>
      </c>
      <c r="F49" s="12" t="e">
        <f>'2012-cap A1'!#REF!+#REF!+'2012 -cap A3'!F50+'2012-cap A4'!F50+'2012-cap A5'!G50+'2012-cap A6'!F50+'2012-cap A7'!F50+'2012 cap A8'!F50+'2012 cap A9 '!F50+'2012 cap A11'!F50</f>
        <v>#REF!</v>
      </c>
      <c r="G49" s="12" t="e">
        <f>'2012-cap A1'!#REF!+#REF!+'2012 -cap A3'!G50+'2012-cap A4'!G50+'2012-cap A5'!H50+'2012-cap A6'!G50+'2012-cap A7'!G50+'2012 cap A8'!G50+'2012 cap A9 '!G50+'2012 cap A11'!G50</f>
        <v>#REF!</v>
      </c>
      <c r="H49" s="12" t="e">
        <f>'2012-cap A1'!#REF!+#REF!+'2012 -cap A3'!H50+'2012-cap A4'!H50+'2012-cap A5'!I50+'2012-cap A6'!H50+'2012-cap A7'!H50+'2012 cap A8'!H50+'2012 cap A9 '!H50+'2012 cap A11'!H50</f>
        <v>#REF!</v>
      </c>
      <c r="J49"/>
    </row>
    <row r="50" spans="1:10" x14ac:dyDescent="0.2">
      <c r="A50" s="11" t="s">
        <v>5</v>
      </c>
      <c r="B50" s="12" t="e">
        <f>'2012-cap A1'!F52+#REF!+'2012 -cap A3'!B51+'2012-cap A4'!B51+'2012-cap A5'!B51+'2012-cap A6'!B51+'2012-cap A7'!B51+'2012 cap A8'!B51+'2012 cap A9 '!B51+'2012 cap A11'!B51</f>
        <v>#REF!</v>
      </c>
      <c r="C50" s="12" t="e">
        <f>'2012-cap A1'!G52+#REF!+'2012 -cap A3'!C51+'2012-cap A4'!C51+'2012-cap A5'!C51+'2012-cap A6'!C51+'2012-cap A7'!C51+'2012 cap A8'!C51+'2012 cap A9 '!C51+'2012 cap A11'!C51</f>
        <v>#REF!</v>
      </c>
      <c r="D50" s="12" t="e">
        <f>'2012-cap A1'!H52+#REF!+'2012 -cap A3'!D51+'2012-cap A4'!D51+'2012-cap A5'!E51+'2012-cap A6'!D51+'2012-cap A7'!D51+'2012 cap A8'!D51+'2012 cap A9 '!D51+'2012 cap A11'!D51</f>
        <v>#REF!</v>
      </c>
      <c r="E50" s="12" t="e">
        <f>'2012-cap A1'!I52+#REF!+'2012 -cap A3'!E51+'2012-cap A4'!E51+'2012-cap A5'!F51+'2012-cap A6'!E51+'2012-cap A7'!E51+'2012 cap A8'!E51+'2012 cap A9 '!E51+'2012 cap A11'!E51</f>
        <v>#REF!</v>
      </c>
      <c r="F50" s="12" t="e">
        <f>'2012-cap A1'!#REF!+#REF!+'2012 -cap A3'!F51+'2012-cap A4'!F51+'2012-cap A5'!G51+'2012-cap A6'!F51+'2012-cap A7'!F51+'2012 cap A8'!F51+'2012 cap A9 '!F51+'2012 cap A11'!F51</f>
        <v>#REF!</v>
      </c>
      <c r="G50" s="12" t="e">
        <f>'2012-cap A1'!#REF!+#REF!+'2012 -cap A3'!G51+'2012-cap A4'!G51+'2012-cap A5'!H51+'2012-cap A6'!G51+'2012-cap A7'!G51+'2012 cap A8'!G51+'2012 cap A9 '!G51+'2012 cap A11'!G51</f>
        <v>#REF!</v>
      </c>
      <c r="H50" s="12" t="e">
        <f>'2012-cap A1'!#REF!+#REF!+'2012 -cap A3'!H51+'2012-cap A4'!H51+'2012-cap A5'!I51+'2012-cap A6'!H51+'2012-cap A7'!H51+'2012 cap A8'!H51+'2012 cap A9 '!H51+'2012 cap A11'!H51</f>
        <v>#REF!</v>
      </c>
      <c r="J50"/>
    </row>
    <row r="51" spans="1:10" x14ac:dyDescent="0.2">
      <c r="A51" s="11" t="s">
        <v>45</v>
      </c>
      <c r="B51" s="12" t="e">
        <f>'2012-cap A1'!F53+#REF!+'2012 -cap A3'!B52+'2012-cap A4'!B52+'2012-cap A5'!B52+'2012-cap A6'!B52+'2012-cap A7'!B52+'2012 cap A8'!B52+'2012 cap A9 '!B52+'2012 cap A11'!B52</f>
        <v>#REF!</v>
      </c>
      <c r="C51" s="12" t="e">
        <f>'2012-cap A1'!G53+#REF!+'2012 -cap A3'!C52+'2012-cap A4'!C52+'2012-cap A5'!C52+'2012-cap A6'!C52+'2012-cap A7'!C52+'2012 cap A8'!C52+'2012 cap A9 '!C52+'2012 cap A11'!C52</f>
        <v>#REF!</v>
      </c>
      <c r="D51" s="12" t="e">
        <f>'2012-cap A1'!H53+#REF!+'2012 -cap A3'!D52+'2012-cap A4'!D52+'2012-cap A5'!E52+'2012-cap A6'!D52+'2012-cap A7'!D52+'2012 cap A8'!D52+'2012 cap A9 '!D52+'2012 cap A11'!D52</f>
        <v>#REF!</v>
      </c>
      <c r="E51" s="12" t="e">
        <f>'2012-cap A1'!I53+#REF!+'2012 -cap A3'!E52+'2012-cap A4'!E52+'2012-cap A5'!F52+'2012-cap A6'!E52+'2012-cap A7'!E52+'2012 cap A8'!E52+'2012 cap A9 '!E52+'2012 cap A11'!E52</f>
        <v>#REF!</v>
      </c>
      <c r="F51" s="12" t="e">
        <f>'2012-cap A1'!#REF!+#REF!+'2012 -cap A3'!F52+'2012-cap A4'!F52+'2012-cap A5'!G52+'2012-cap A6'!F52+'2012-cap A7'!F52+'2012 cap A8'!F52+'2012 cap A9 '!F52+'2012 cap A11'!F52</f>
        <v>#REF!</v>
      </c>
      <c r="G51" s="12" t="e">
        <f>'2012-cap A1'!#REF!+#REF!+'2012 -cap A3'!G52+'2012-cap A4'!G52+'2012-cap A5'!H52+'2012-cap A6'!G52+'2012-cap A7'!G52+'2012 cap A8'!G52+'2012 cap A9 '!G52+'2012 cap A11'!G52</f>
        <v>#REF!</v>
      </c>
      <c r="H51" s="12" t="e">
        <f>'2012-cap A1'!#REF!+#REF!+'2012 -cap A3'!H52+'2012-cap A4'!H52+'2012-cap A5'!I52+'2012-cap A6'!H52+'2012-cap A7'!H52+'2012 cap A8'!H52+'2012 cap A9 '!H52+'2012 cap A11'!H52</f>
        <v>#REF!</v>
      </c>
      <c r="J51"/>
    </row>
    <row r="52" spans="1:10" x14ac:dyDescent="0.2">
      <c r="A52" s="11" t="s">
        <v>48</v>
      </c>
      <c r="B52" s="12" t="e">
        <f>'2012-cap A1'!F54+#REF!+'2012 -cap A3'!B53+'2012-cap A4'!B53+'2012-cap A5'!B53+'2012-cap A6'!B53+'2012-cap A7'!B53+'2012 cap A8'!B53+'2012 cap A9 '!B53+'2012 cap A11'!B53</f>
        <v>#REF!</v>
      </c>
      <c r="C52" s="12" t="e">
        <f>'2012-cap A1'!G54+#REF!+'2012 -cap A3'!C53+'2012-cap A4'!C53+'2012-cap A5'!C53+'2012-cap A6'!C53+'2012-cap A7'!C53+'2012 cap A8'!C53+'2012 cap A9 '!C53+'2012 cap A11'!C53</f>
        <v>#REF!</v>
      </c>
      <c r="D52" s="12" t="e">
        <f>'2012-cap A1'!H54+#REF!+'2012 -cap A3'!D53+'2012-cap A4'!D53+'2012-cap A5'!E53+'2012-cap A6'!D53+'2012-cap A7'!D53+'2012 cap A8'!D53+'2012 cap A9 '!D53+'2012 cap A11'!D53</f>
        <v>#REF!</v>
      </c>
      <c r="E52" s="12" t="e">
        <f>'2012-cap A1'!I54+#REF!+'2012 -cap A3'!E53+'2012-cap A4'!E53+'2012-cap A5'!F53+'2012-cap A6'!E53+'2012-cap A7'!E53+'2012 cap A8'!E53+'2012 cap A9 '!E53+'2012 cap A11'!E53</f>
        <v>#REF!</v>
      </c>
      <c r="F52" s="12" t="e">
        <f>'2012-cap A1'!#REF!+#REF!+'2012 -cap A3'!F53+'2012-cap A4'!F53+'2012-cap A5'!G53+'2012-cap A6'!F53+'2012-cap A7'!F53+'2012 cap A8'!F53+'2012 cap A9 '!F53+'2012 cap A11'!F53</f>
        <v>#REF!</v>
      </c>
      <c r="G52" s="12" t="e">
        <f>'2012-cap A1'!#REF!+#REF!+'2012 -cap A3'!G53+'2012-cap A4'!G53+'2012-cap A5'!H53+'2012-cap A6'!G53+'2012-cap A7'!G53+'2012 cap A8'!G53+'2012 cap A9 '!G53+'2012 cap A11'!G53</f>
        <v>#REF!</v>
      </c>
      <c r="H52" s="12" t="e">
        <f>'2012-cap A1'!#REF!+#REF!+'2012 -cap A3'!H53+'2012-cap A4'!H53+'2012-cap A5'!I53+'2012-cap A6'!H53+'2012-cap A7'!H53+'2012 cap A8'!H53+'2012 cap A9 '!H53+'2012 cap A11'!H53</f>
        <v>#REF!</v>
      </c>
      <c r="J52"/>
    </row>
    <row r="53" spans="1:10" x14ac:dyDescent="0.2">
      <c r="A53" s="11" t="s">
        <v>108</v>
      </c>
      <c r="B53" s="12" t="e">
        <f>'2012-cap A1'!F55+#REF!+'2012 -cap A3'!B54+'2012-cap A4'!B54+'2012-cap A5'!B54+'2012-cap A6'!B54+'2012-cap A7'!B54+'2012 cap A8'!B54+'2012 cap A9 '!B54+'2012 cap A11'!B54</f>
        <v>#REF!</v>
      </c>
      <c r="C53" s="12" t="e">
        <f>'2012-cap A1'!G55+#REF!+'2012 -cap A3'!C54+'2012-cap A4'!C54+'2012-cap A5'!C54+'2012-cap A6'!C54+'2012-cap A7'!C54+'2012 cap A8'!C54+'2012 cap A9 '!C54+'2012 cap A11'!C54</f>
        <v>#REF!</v>
      </c>
      <c r="D53" s="12" t="e">
        <f>'2012-cap A1'!H55+#REF!+'2012 -cap A3'!D54+'2012-cap A4'!D54+'2012-cap A5'!E54+'2012-cap A6'!D54+'2012-cap A7'!D54+'2012 cap A8'!D54+'2012 cap A9 '!D54+'2012 cap A11'!D54</f>
        <v>#REF!</v>
      </c>
      <c r="E53" s="12" t="e">
        <f>'2012-cap A1'!I55+#REF!+'2012 -cap A3'!E54+'2012-cap A4'!E54+'2012-cap A5'!F54+'2012-cap A6'!E54+'2012-cap A7'!E54+'2012 cap A8'!E54+'2012 cap A9 '!E54+'2012 cap A11'!E54</f>
        <v>#REF!</v>
      </c>
      <c r="F53" s="12" t="e">
        <f>'2012-cap A1'!#REF!+#REF!+'2012 -cap A3'!F54+'2012-cap A4'!F54+'2012-cap A5'!G54+'2012-cap A6'!F54+'2012-cap A7'!F54+'2012 cap A8'!F54+'2012 cap A9 '!F54+'2012 cap A11'!F54</f>
        <v>#REF!</v>
      </c>
      <c r="G53" s="12" t="e">
        <f>'2012-cap A1'!#REF!+#REF!+'2012 -cap A3'!G54+'2012-cap A4'!G54+'2012-cap A5'!H54+'2012-cap A6'!G54+'2012-cap A7'!G54+'2012 cap A8'!G54+'2012 cap A9 '!G54+'2012 cap A11'!G54</f>
        <v>#REF!</v>
      </c>
      <c r="H53" s="12" t="e">
        <f>'2012-cap A1'!#REF!+#REF!+'2012 -cap A3'!H54+'2012-cap A4'!H54+'2012-cap A5'!I54+'2012-cap A6'!H54+'2012-cap A7'!H54+'2012 cap A8'!H54+'2012 cap A9 '!H54+'2012 cap A11'!H54</f>
        <v>#REF!</v>
      </c>
      <c r="J53"/>
    </row>
    <row r="54" spans="1:10" x14ac:dyDescent="0.2">
      <c r="A54" s="11" t="s">
        <v>50</v>
      </c>
      <c r="B54" s="12" t="e">
        <f>'2012-cap A1'!F56+#REF!+'2012 -cap A3'!B55+'2012-cap A4'!B55+'2012-cap A5'!B55+'2012-cap A6'!B55+'2012-cap A7'!B55+'2012 cap A8'!B55+'2012 cap A9 '!B55+'2012 cap A11'!B55</f>
        <v>#REF!</v>
      </c>
      <c r="C54" s="12" t="e">
        <f>'2012-cap A1'!G56+#REF!+'2012 -cap A3'!C55+'2012-cap A4'!C55+'2012-cap A5'!C55+'2012-cap A6'!C55+'2012-cap A7'!C55+'2012 cap A8'!C55+'2012 cap A9 '!C55+'2012 cap A11'!C55</f>
        <v>#REF!</v>
      </c>
      <c r="D54" s="12" t="e">
        <f>'2012-cap A1'!H56+#REF!+'2012 -cap A3'!D55+'2012-cap A4'!D55+'2012-cap A5'!E55+'2012-cap A6'!D55+'2012-cap A7'!D55+'2012 cap A8'!D55+'2012 cap A9 '!D55+'2012 cap A11'!D55</f>
        <v>#REF!</v>
      </c>
      <c r="E54" s="12" t="e">
        <f>'2012-cap A1'!I56+#REF!+'2012 -cap A3'!E55+'2012-cap A4'!E55+'2012-cap A5'!F55+'2012-cap A6'!E55+'2012-cap A7'!E55+'2012 cap A8'!E55+'2012 cap A9 '!E55+'2012 cap A11'!E55</f>
        <v>#REF!</v>
      </c>
      <c r="F54" s="12" t="e">
        <f>'2012-cap A1'!#REF!+#REF!+'2012 -cap A3'!F55+'2012-cap A4'!F55+'2012-cap A5'!G55+'2012-cap A6'!F55+'2012-cap A7'!F55+'2012 cap A8'!F55+'2012 cap A9 '!F55+'2012 cap A11'!F55</f>
        <v>#REF!</v>
      </c>
      <c r="G54" s="12" t="e">
        <f>'2012-cap A1'!#REF!+#REF!+'2012 -cap A3'!G55+'2012-cap A4'!G55+'2012-cap A5'!H55+'2012-cap A6'!G55+'2012-cap A7'!G55+'2012 cap A8'!G55+'2012 cap A9 '!G55+'2012 cap A11'!G55</f>
        <v>#REF!</v>
      </c>
      <c r="H54" s="12" t="e">
        <f>'2012-cap A1'!#REF!+#REF!+'2012 -cap A3'!H55+'2012-cap A4'!H55+'2012-cap A5'!I55+'2012-cap A6'!H55+'2012-cap A7'!H55+'2012 cap A8'!H55+'2012 cap A9 '!H55+'2012 cap A11'!H55</f>
        <v>#REF!</v>
      </c>
      <c r="J54"/>
    </row>
    <row r="55" spans="1:10" x14ac:dyDescent="0.2">
      <c r="A55" s="11" t="s">
        <v>46</v>
      </c>
      <c r="B55" s="12" t="e">
        <f>'2012-cap A1'!F57+#REF!+'2012 -cap A3'!B56+'2012-cap A4'!B56+'2012-cap A5'!B56+'2012-cap A6'!B56+'2012-cap A7'!B56+'2012 cap A8'!B56+'2012 cap A9 '!B56+'2012 cap A11'!B56</f>
        <v>#REF!</v>
      </c>
      <c r="C55" s="12" t="e">
        <f>'2012-cap A1'!G57+#REF!+'2012 -cap A3'!C56+'2012-cap A4'!C56+'2012-cap A5'!C56+'2012-cap A6'!C56+'2012-cap A7'!C56+'2012 cap A8'!C56+'2012 cap A9 '!C56+'2012 cap A11'!C56</f>
        <v>#REF!</v>
      </c>
      <c r="D55" s="12" t="e">
        <f>'2012-cap A1'!H57+#REF!+'2012 -cap A3'!D56+'2012-cap A4'!D56+'2012-cap A5'!E56+'2012-cap A6'!D56+'2012-cap A7'!D56+'2012 cap A8'!D56+'2012 cap A9 '!D56+'2012 cap A11'!D56</f>
        <v>#REF!</v>
      </c>
      <c r="E55" s="12" t="e">
        <f>'2012-cap A1'!I57+#REF!+'2012 -cap A3'!E56+'2012-cap A4'!E56+'2012-cap A5'!F56+'2012-cap A6'!E56+'2012-cap A7'!E56+'2012 cap A8'!E56+'2012 cap A9 '!E56+'2012 cap A11'!E56</f>
        <v>#REF!</v>
      </c>
      <c r="F55" s="12" t="e">
        <f>'2012-cap A1'!#REF!+#REF!+'2012 -cap A3'!F56+'2012-cap A4'!F56+'2012-cap A5'!G56+'2012-cap A6'!F56+'2012-cap A7'!F56+'2012 cap A8'!F56+'2012 cap A9 '!F56+'2012 cap A11'!F56</f>
        <v>#REF!</v>
      </c>
      <c r="G55" s="12" t="e">
        <f>'2012-cap A1'!#REF!+#REF!+'2012 -cap A3'!G56+'2012-cap A4'!G56+'2012-cap A5'!H56+'2012-cap A6'!G56+'2012-cap A7'!G56+'2012 cap A8'!G56+'2012 cap A9 '!G56+'2012 cap A11'!G56</f>
        <v>#REF!</v>
      </c>
      <c r="H55" s="12" t="e">
        <f>'2012-cap A1'!#REF!+#REF!+'2012 -cap A3'!H56+'2012-cap A4'!H56+'2012-cap A5'!I56+'2012-cap A6'!H56+'2012-cap A7'!H56+'2012 cap A8'!H56+'2012 cap A9 '!H56+'2012 cap A11'!H56</f>
        <v>#REF!</v>
      </c>
      <c r="J55"/>
    </row>
    <row r="56" spans="1:10" x14ac:dyDescent="0.2">
      <c r="A56" s="11" t="s">
        <v>47</v>
      </c>
      <c r="B56" s="12" t="e">
        <f>'2012-cap A1'!F58+#REF!+'2012 -cap A3'!B57+'2012-cap A4'!B57+'2012-cap A5'!B57+'2012-cap A6'!B57+'2012-cap A7'!B57+'2012 cap A8'!B57+'2012 cap A9 '!B57+'2012 cap A11'!B57</f>
        <v>#REF!</v>
      </c>
      <c r="C56" s="12" t="e">
        <f>'2012-cap A1'!G58+#REF!+'2012 -cap A3'!C57+'2012-cap A4'!C57+'2012-cap A5'!C57+'2012-cap A6'!C57+'2012-cap A7'!C57+'2012 cap A8'!C57+'2012 cap A9 '!C57+'2012 cap A11'!C57</f>
        <v>#REF!</v>
      </c>
      <c r="D56" s="12" t="e">
        <f>'2012-cap A1'!H58+#REF!+'2012 -cap A3'!D57+'2012-cap A4'!D57+'2012-cap A5'!E57+'2012-cap A6'!D57+'2012-cap A7'!D57+'2012 cap A8'!D57+'2012 cap A9 '!D57+'2012 cap A11'!D57</f>
        <v>#REF!</v>
      </c>
      <c r="E56" s="12" t="e">
        <f>'2012-cap A1'!I58+#REF!+'2012 -cap A3'!E57+'2012-cap A4'!E57+'2012-cap A5'!F57+'2012-cap A6'!E57+'2012-cap A7'!E57+'2012 cap A8'!E57+'2012 cap A9 '!E57+'2012 cap A11'!E57</f>
        <v>#REF!</v>
      </c>
      <c r="F56" s="12" t="e">
        <f>'2012-cap A1'!#REF!+#REF!+'2012 -cap A3'!F57+'2012-cap A4'!F57+'2012-cap A5'!G57+'2012-cap A6'!F57+'2012-cap A7'!F57+'2012 cap A8'!F57+'2012 cap A9 '!F57+'2012 cap A11'!F57</f>
        <v>#REF!</v>
      </c>
      <c r="G56" s="12" t="e">
        <f>'2012-cap A1'!#REF!+#REF!+'2012 -cap A3'!G57+'2012-cap A4'!G57+'2012-cap A5'!H57+'2012-cap A6'!G57+'2012-cap A7'!G57+'2012 cap A8'!G57+'2012 cap A9 '!G57+'2012 cap A11'!G57</f>
        <v>#REF!</v>
      </c>
      <c r="H56" s="12" t="e">
        <f>'2012-cap A1'!#REF!+#REF!+'2012 -cap A3'!H57+'2012-cap A4'!H57+'2012-cap A5'!I57+'2012-cap A6'!H57+'2012-cap A7'!H57+'2012 cap A8'!H57+'2012 cap A9 '!H57+'2012 cap A11'!H57</f>
        <v>#REF!</v>
      </c>
      <c r="J56"/>
    </row>
    <row r="57" spans="1:10" x14ac:dyDescent="0.2">
      <c r="A57" s="11" t="s">
        <v>49</v>
      </c>
      <c r="B57" s="12" t="e">
        <f>'2012-cap A1'!F59+#REF!+'2012 -cap A3'!B58+'2012-cap A4'!B58+'2012-cap A5'!B58+'2012-cap A6'!B58+'2012-cap A7'!B58+'2012 cap A8'!B58+'2012 cap A9 '!B58+'2012 cap A11'!B58</f>
        <v>#REF!</v>
      </c>
      <c r="C57" s="12" t="e">
        <f>'2012-cap A1'!G59+#REF!+'2012 -cap A3'!C58+'2012-cap A4'!C58+'2012-cap A5'!C58+'2012-cap A6'!C58+'2012-cap A7'!C58+'2012 cap A8'!C58+'2012 cap A9 '!C58+'2012 cap A11'!C58</f>
        <v>#REF!</v>
      </c>
      <c r="D57" s="12" t="e">
        <f>'2012-cap A1'!H59+#REF!+'2012 -cap A3'!D58+'2012-cap A4'!D58+'2012-cap A5'!E58+'2012-cap A6'!D58+'2012-cap A7'!D58+'2012 cap A8'!D58+'2012 cap A9 '!D58+'2012 cap A11'!D58</f>
        <v>#REF!</v>
      </c>
      <c r="E57" s="12" t="e">
        <f>'2012-cap A1'!I59+#REF!+'2012 -cap A3'!E58+'2012-cap A4'!E58+'2012-cap A5'!F58+'2012-cap A6'!E58+'2012-cap A7'!E58+'2012 cap A8'!E58+'2012 cap A9 '!E58+'2012 cap A11'!E58</f>
        <v>#REF!</v>
      </c>
      <c r="F57" s="12" t="e">
        <f>'2012-cap A1'!#REF!+#REF!+'2012 -cap A3'!F58+'2012-cap A4'!F58+'2012-cap A5'!G58+'2012-cap A6'!F58+'2012-cap A7'!F58+'2012 cap A8'!F58+'2012 cap A9 '!F58+'2012 cap A11'!F58</f>
        <v>#REF!</v>
      </c>
      <c r="G57" s="12" t="e">
        <f>'2012-cap A1'!#REF!+#REF!+'2012 -cap A3'!G58+'2012-cap A4'!G58+'2012-cap A5'!H58+'2012-cap A6'!G58+'2012-cap A7'!G58+'2012 cap A8'!G58+'2012 cap A9 '!G58+'2012 cap A11'!G58</f>
        <v>#REF!</v>
      </c>
      <c r="H57" s="12" t="e">
        <f>'2012-cap A1'!#REF!+#REF!+'2012 -cap A3'!H58+'2012-cap A4'!H58+'2012-cap A5'!I58+'2012-cap A6'!H58+'2012-cap A7'!H58+'2012 cap A8'!H58+'2012 cap A9 '!H58+'2012 cap A11'!H58</f>
        <v>#REF!</v>
      </c>
      <c r="J57"/>
    </row>
    <row r="58" spans="1:10" x14ac:dyDescent="0.2">
      <c r="A58" s="11" t="s">
        <v>51</v>
      </c>
      <c r="B58" s="12" t="e">
        <f>'2012-cap A1'!F60+#REF!+'2012 -cap A3'!B59+'2012-cap A4'!B59+'2012-cap A5'!B59+'2012-cap A6'!B59+'2012-cap A7'!B59+'2012 cap A8'!B59+'2012 cap A9 '!B59+'2012 cap A11'!B59</f>
        <v>#REF!</v>
      </c>
      <c r="C58" s="12" t="e">
        <f>'2012-cap A1'!G60+#REF!+'2012 -cap A3'!C59+'2012-cap A4'!C59+'2012-cap A5'!C59+'2012-cap A6'!C59+'2012-cap A7'!C59+'2012 cap A8'!C59+'2012 cap A9 '!C59+'2012 cap A11'!C59</f>
        <v>#REF!</v>
      </c>
      <c r="D58" s="12" t="e">
        <f>'2012-cap A1'!H60+#REF!+'2012 -cap A3'!D59+'2012-cap A4'!D59+'2012-cap A5'!E59+'2012-cap A6'!D59+'2012-cap A7'!D59+'2012 cap A8'!D59+'2012 cap A9 '!D59+'2012 cap A11'!D59</f>
        <v>#REF!</v>
      </c>
      <c r="E58" s="12" t="e">
        <f>'2012-cap A1'!I60+#REF!+'2012 -cap A3'!E59+'2012-cap A4'!E59+'2012-cap A5'!F59+'2012-cap A6'!E59+'2012-cap A7'!E59+'2012 cap A8'!E59+'2012 cap A9 '!E59+'2012 cap A11'!E59</f>
        <v>#REF!</v>
      </c>
      <c r="F58" s="12" t="e">
        <f>'2012-cap A1'!#REF!+#REF!+'2012 -cap A3'!F59+'2012-cap A4'!F59+'2012-cap A5'!G59+'2012-cap A6'!F59+'2012-cap A7'!F59+'2012 cap A8'!F59+'2012 cap A9 '!F59+'2012 cap A11'!F59</f>
        <v>#REF!</v>
      </c>
      <c r="G58" s="12" t="e">
        <f>'2012-cap A1'!#REF!+#REF!+'2012 -cap A3'!G59+'2012-cap A4'!G59+'2012-cap A5'!H59+'2012-cap A6'!G59+'2012-cap A7'!G59+'2012 cap A8'!G59+'2012 cap A9 '!G59+'2012 cap A11'!G59</f>
        <v>#REF!</v>
      </c>
      <c r="H58" s="12" t="e">
        <f>'2012-cap A1'!#REF!+#REF!+'2012 -cap A3'!H59+'2012-cap A4'!H59+'2012-cap A5'!I59+'2012-cap A6'!H59+'2012-cap A7'!H59+'2012 cap A8'!H59+'2012 cap A9 '!H59+'2012 cap A11'!H59</f>
        <v>#REF!</v>
      </c>
      <c r="J58"/>
    </row>
    <row r="59" spans="1:10" x14ac:dyDescent="0.2">
      <c r="A59" s="11" t="s">
        <v>52</v>
      </c>
      <c r="B59" s="12" t="e">
        <f>'2012-cap A1'!F61+#REF!+'2012 -cap A3'!B60+'2012-cap A4'!B60+'2012-cap A5'!B60+'2012-cap A6'!B60+'2012-cap A7'!B60+'2012 cap A8'!B60+'2012 cap A9 '!B60+'2012 cap A11'!B60</f>
        <v>#REF!</v>
      </c>
      <c r="C59" s="12" t="e">
        <f>'2012-cap A1'!G61+#REF!+'2012 -cap A3'!C60+'2012-cap A4'!C60+'2012-cap A5'!C60+'2012-cap A6'!C60+'2012-cap A7'!C60+'2012 cap A8'!C60+'2012 cap A9 '!C60+'2012 cap A11'!C60</f>
        <v>#REF!</v>
      </c>
      <c r="D59" s="12" t="e">
        <f>'2012-cap A1'!H61+#REF!+'2012 -cap A3'!D60+'2012-cap A4'!D60+'2012-cap A5'!E60+'2012-cap A6'!D60+'2012-cap A7'!D60+'2012 cap A8'!D60+'2012 cap A9 '!D60+'2012 cap A11'!D60</f>
        <v>#REF!</v>
      </c>
      <c r="E59" s="12" t="e">
        <f>'2012-cap A1'!I61+#REF!+'2012 -cap A3'!E60+'2012-cap A4'!E60+'2012-cap A5'!F60+'2012-cap A6'!E60+'2012-cap A7'!E60+'2012 cap A8'!E60+'2012 cap A9 '!E60+'2012 cap A11'!E60</f>
        <v>#REF!</v>
      </c>
      <c r="F59" s="12" t="e">
        <f>'2012-cap A1'!#REF!+#REF!+'2012 -cap A3'!F60+'2012-cap A4'!F60+'2012-cap A5'!G60+'2012-cap A6'!F60+'2012-cap A7'!F60+'2012 cap A8'!F60+'2012 cap A9 '!F60+'2012 cap A11'!F60</f>
        <v>#REF!</v>
      </c>
      <c r="G59" s="12" t="e">
        <f>'2012-cap A1'!#REF!+#REF!+'2012 -cap A3'!G60+'2012-cap A4'!G60+'2012-cap A5'!H60+'2012-cap A6'!G60+'2012-cap A7'!G60+'2012 cap A8'!G60+'2012 cap A9 '!G60+'2012 cap A11'!G60</f>
        <v>#REF!</v>
      </c>
      <c r="H59" s="12" t="e">
        <f>'2012-cap A1'!#REF!+#REF!+'2012 -cap A3'!H60+'2012-cap A4'!H60+'2012-cap A5'!I60+'2012-cap A6'!H60+'2012-cap A7'!H60+'2012 cap A8'!H60+'2012 cap A9 '!H60+'2012 cap A11'!H60</f>
        <v>#REF!</v>
      </c>
      <c r="J59"/>
    </row>
    <row r="60" spans="1:10" x14ac:dyDescent="0.2">
      <c r="A60" s="11" t="s">
        <v>53</v>
      </c>
      <c r="B60" s="12" t="e">
        <f>'2012-cap A1'!F62+#REF!+'2012 -cap A3'!B61+'2012-cap A4'!B61+'2012-cap A5'!B61+'2012-cap A6'!B61+'2012-cap A7'!B61+'2012 cap A8'!B61+'2012 cap A9 '!B61+'2012 cap A11'!B61</f>
        <v>#REF!</v>
      </c>
      <c r="C60" s="12" t="e">
        <f>'2012-cap A1'!G62+#REF!+'2012 -cap A3'!C61+'2012-cap A4'!C61+'2012-cap A5'!C61+'2012-cap A6'!C61+'2012-cap A7'!C61+'2012 cap A8'!C61+'2012 cap A9 '!C61+'2012 cap A11'!C61</f>
        <v>#REF!</v>
      </c>
      <c r="D60" s="12" t="e">
        <f>'2012-cap A1'!H62+#REF!+'2012 -cap A3'!D61+'2012-cap A4'!D61+'2012-cap A5'!E61+'2012-cap A6'!D61+'2012-cap A7'!D61+'2012 cap A8'!D61+'2012 cap A9 '!D61+'2012 cap A11'!D61</f>
        <v>#REF!</v>
      </c>
      <c r="E60" s="12" t="e">
        <f>'2012-cap A1'!I62+#REF!+'2012 -cap A3'!E61+'2012-cap A4'!E61+'2012-cap A5'!F61+'2012-cap A6'!E61+'2012-cap A7'!E61+'2012 cap A8'!E61+'2012 cap A9 '!E61+'2012 cap A11'!E61</f>
        <v>#REF!</v>
      </c>
      <c r="F60" s="12" t="e">
        <f>'2012-cap A1'!#REF!+#REF!+'2012 -cap A3'!F61+'2012-cap A4'!F61+'2012-cap A5'!G61+'2012-cap A6'!F61+'2012-cap A7'!F61+'2012 cap A8'!F61+'2012 cap A9 '!F61+'2012 cap A11'!F61</f>
        <v>#REF!</v>
      </c>
      <c r="G60" s="12" t="e">
        <f>'2012-cap A1'!#REF!+#REF!+'2012 -cap A3'!G61+'2012-cap A4'!G61+'2012-cap A5'!H61+'2012-cap A6'!G61+'2012-cap A7'!G61+'2012 cap A8'!G61+'2012 cap A9 '!G61+'2012 cap A11'!G61</f>
        <v>#REF!</v>
      </c>
      <c r="H60" s="12" t="e">
        <f>'2012-cap A1'!#REF!+#REF!+'2012 -cap A3'!H61+'2012-cap A4'!H61+'2012-cap A5'!I61+'2012-cap A6'!H61+'2012-cap A7'!H61+'2012 cap A8'!H61+'2012 cap A9 '!H61+'2012 cap A11'!H61</f>
        <v>#REF!</v>
      </c>
      <c r="J60"/>
    </row>
    <row r="61" spans="1:10" x14ac:dyDescent="0.2">
      <c r="A61" s="11" t="s">
        <v>54</v>
      </c>
      <c r="B61" s="12" t="e">
        <f>'2012-cap A1'!F63+#REF!+'2012 -cap A3'!B62+'2012-cap A4'!B62+'2012-cap A5'!B62+'2012-cap A6'!B62+'2012-cap A7'!B62+'2012 cap A8'!B62+'2012 cap A9 '!B62+'2012 cap A11'!B62</f>
        <v>#REF!</v>
      </c>
      <c r="C61" s="12" t="e">
        <f>'2012-cap A1'!G63+#REF!+'2012 -cap A3'!C62+'2012-cap A4'!C62+'2012-cap A5'!C62+'2012-cap A6'!C62+'2012-cap A7'!C62+'2012 cap A8'!C62+'2012 cap A9 '!C62+'2012 cap A11'!C62</f>
        <v>#REF!</v>
      </c>
      <c r="D61" s="12" t="e">
        <f>'2012-cap A1'!H63+#REF!+'2012 -cap A3'!D62+'2012-cap A4'!D62+'2012-cap A5'!E62+'2012-cap A6'!D62+'2012-cap A7'!D62+'2012 cap A8'!D62+'2012 cap A9 '!D62+'2012 cap A11'!D62</f>
        <v>#REF!</v>
      </c>
      <c r="E61" s="12" t="e">
        <f>'2012-cap A1'!I63+#REF!+'2012 -cap A3'!E62+'2012-cap A4'!E62+'2012-cap A5'!F62+'2012-cap A6'!E62+'2012-cap A7'!E62+'2012 cap A8'!E62+'2012 cap A9 '!E62+'2012 cap A11'!E62</f>
        <v>#REF!</v>
      </c>
      <c r="F61" s="12" t="e">
        <f>'2012-cap A1'!#REF!+#REF!+'2012 -cap A3'!F62+'2012-cap A4'!F62+'2012-cap A5'!G62+'2012-cap A6'!F62+'2012-cap A7'!F62+'2012 cap A8'!F62+'2012 cap A9 '!F62+'2012 cap A11'!F62</f>
        <v>#REF!</v>
      </c>
      <c r="G61" s="12" t="e">
        <f>'2012-cap A1'!#REF!+#REF!+'2012 -cap A3'!G62+'2012-cap A4'!G62+'2012-cap A5'!H62+'2012-cap A6'!G62+'2012-cap A7'!G62+'2012 cap A8'!G62+'2012 cap A9 '!G62+'2012 cap A11'!G62</f>
        <v>#REF!</v>
      </c>
      <c r="H61" s="12" t="e">
        <f>'2012-cap A1'!#REF!+#REF!+'2012 -cap A3'!H62+'2012-cap A4'!H62+'2012-cap A5'!I62+'2012-cap A6'!H62+'2012-cap A7'!H62+'2012 cap A8'!H62+'2012 cap A9 '!H62+'2012 cap A11'!H62</f>
        <v>#REF!</v>
      </c>
      <c r="J61"/>
    </row>
    <row r="62" spans="1:10" x14ac:dyDescent="0.2">
      <c r="A62" s="11" t="s">
        <v>57</v>
      </c>
      <c r="B62" s="12" t="e">
        <f>'2012-cap A1'!F64+#REF!+'2012 -cap A3'!B63+'2012-cap A4'!B63+'2012-cap A5'!B63+'2012-cap A6'!B63+'2012-cap A7'!B63+'2012 cap A8'!B63+'2012 cap A9 '!B63+'2012 cap A11'!B63</f>
        <v>#REF!</v>
      </c>
      <c r="C62" s="12" t="e">
        <f>'2012-cap A1'!G64+#REF!+'2012 -cap A3'!C63+'2012-cap A4'!C63+'2012-cap A5'!C63+'2012-cap A6'!C63+'2012-cap A7'!C63+'2012 cap A8'!C63+'2012 cap A9 '!C63+'2012 cap A11'!C63</f>
        <v>#REF!</v>
      </c>
      <c r="D62" s="12" t="e">
        <f>'2012-cap A1'!H64+#REF!+'2012 -cap A3'!D63+'2012-cap A4'!D63+'2012-cap A5'!E63+'2012-cap A6'!D63+'2012-cap A7'!D63+'2012 cap A8'!D63+'2012 cap A9 '!D63+'2012 cap A11'!D63</f>
        <v>#REF!</v>
      </c>
      <c r="E62" s="12" t="e">
        <f>'2012-cap A1'!I64+#REF!+'2012 -cap A3'!E63+'2012-cap A4'!E63+'2012-cap A5'!F63+'2012-cap A6'!E63+'2012-cap A7'!E63+'2012 cap A8'!E63+'2012 cap A9 '!E63+'2012 cap A11'!E63</f>
        <v>#REF!</v>
      </c>
      <c r="F62" s="12" t="e">
        <f>'2012-cap A1'!#REF!+#REF!+'2012 -cap A3'!F63+'2012-cap A4'!F63+'2012-cap A5'!G63+'2012-cap A6'!F63+'2012-cap A7'!F63+'2012 cap A8'!F63+'2012 cap A9 '!F63+'2012 cap A11'!F63</f>
        <v>#REF!</v>
      </c>
      <c r="G62" s="12" t="e">
        <f>'2012-cap A1'!#REF!+#REF!+'2012 -cap A3'!G63+'2012-cap A4'!G63+'2012-cap A5'!H63+'2012-cap A6'!G63+'2012-cap A7'!G63+'2012 cap A8'!G63+'2012 cap A9 '!G63+'2012 cap A11'!G63</f>
        <v>#REF!</v>
      </c>
      <c r="H62" s="12" t="e">
        <f>'2012-cap A1'!#REF!+#REF!+'2012 -cap A3'!H63+'2012-cap A4'!H63+'2012-cap A5'!I63+'2012-cap A6'!H63+'2012-cap A7'!H63+'2012 cap A8'!H63+'2012 cap A9 '!H63+'2012 cap A11'!H63</f>
        <v>#REF!</v>
      </c>
      <c r="J62"/>
    </row>
    <row r="63" spans="1:10" x14ac:dyDescent="0.2">
      <c r="A63" s="11" t="s">
        <v>55</v>
      </c>
      <c r="B63" s="12" t="e">
        <f>'2012-cap A1'!F65+#REF!+'2012 -cap A3'!B64+'2012-cap A4'!B64+'2012-cap A5'!B64+'2012-cap A6'!B64+'2012-cap A7'!B64+'2012 cap A8'!B64+'2012 cap A9 '!B64+'2012 cap A11'!B64</f>
        <v>#REF!</v>
      </c>
      <c r="C63" s="12" t="e">
        <f>'2012-cap A1'!G65+#REF!+'2012 -cap A3'!C64+'2012-cap A4'!C64+'2012-cap A5'!C64+'2012-cap A6'!C64+'2012-cap A7'!C64+'2012 cap A8'!C64+'2012 cap A9 '!C64+'2012 cap A11'!C64</f>
        <v>#REF!</v>
      </c>
      <c r="D63" s="12" t="e">
        <f>'2012-cap A1'!H65+#REF!+'2012 -cap A3'!D64+'2012-cap A4'!D64+'2012-cap A5'!E64+'2012-cap A6'!D64+'2012-cap A7'!D64+'2012 cap A8'!D64+'2012 cap A9 '!D64+'2012 cap A11'!D64</f>
        <v>#REF!</v>
      </c>
      <c r="E63" s="12" t="e">
        <f>'2012-cap A1'!I65+#REF!+'2012 -cap A3'!E64+'2012-cap A4'!E64+'2012-cap A5'!F64+'2012-cap A6'!E64+'2012-cap A7'!E64+'2012 cap A8'!E64+'2012 cap A9 '!E64+'2012 cap A11'!E64</f>
        <v>#REF!</v>
      </c>
      <c r="F63" s="12" t="e">
        <f>'2012-cap A1'!#REF!+#REF!+'2012 -cap A3'!F64+'2012-cap A4'!F64+'2012-cap A5'!G64+'2012-cap A6'!F64+'2012-cap A7'!F64+'2012 cap A8'!F64+'2012 cap A9 '!F64+'2012 cap A11'!F64</f>
        <v>#REF!</v>
      </c>
      <c r="G63" s="12" t="e">
        <f>'2012-cap A1'!#REF!+#REF!+'2012 -cap A3'!G64+'2012-cap A4'!G64+'2012-cap A5'!H64+'2012-cap A6'!G64+'2012-cap A7'!G64+'2012 cap A8'!G64+'2012 cap A9 '!G64+'2012 cap A11'!G64</f>
        <v>#REF!</v>
      </c>
      <c r="H63" s="12" t="e">
        <f>'2012-cap A1'!#REF!+#REF!+'2012 -cap A3'!H64+'2012-cap A4'!H64+'2012-cap A5'!I64+'2012-cap A6'!H64+'2012-cap A7'!H64+'2012 cap A8'!H64+'2012 cap A9 '!H64+'2012 cap A11'!H64</f>
        <v>#REF!</v>
      </c>
      <c r="J63"/>
    </row>
    <row r="64" spans="1:10" x14ac:dyDescent="0.2">
      <c r="A64" s="11" t="s">
        <v>63</v>
      </c>
      <c r="B64" s="12" t="e">
        <f>'2012-cap A1'!F66+#REF!+'2012 -cap A3'!B65+'2012-cap A4'!B65+'2012-cap A5'!B65+'2012-cap A6'!B65+'2012-cap A7'!B65+'2012 cap A8'!B65+'2012 cap A9 '!B65+'2012 cap A11'!B65</f>
        <v>#REF!</v>
      </c>
      <c r="C64" s="12" t="e">
        <f>'2012-cap A1'!G66+#REF!+'2012 -cap A3'!C65+'2012-cap A4'!C65+'2012-cap A5'!C65+'2012-cap A6'!C65+'2012-cap A7'!C65+'2012 cap A8'!C65+'2012 cap A9 '!C65+'2012 cap A11'!C65</f>
        <v>#REF!</v>
      </c>
      <c r="D64" s="12" t="e">
        <f>'2012-cap A1'!H66+#REF!+'2012 -cap A3'!D65+'2012-cap A4'!D65+'2012-cap A5'!E65+'2012-cap A6'!D65+'2012-cap A7'!D65+'2012 cap A8'!D65+'2012 cap A9 '!D65+'2012 cap A11'!D65</f>
        <v>#REF!</v>
      </c>
      <c r="E64" s="12" t="e">
        <f>'2012-cap A1'!I66+#REF!+'2012 -cap A3'!E65+'2012-cap A4'!E65+'2012-cap A5'!F65+'2012-cap A6'!E65+'2012-cap A7'!E65+'2012 cap A8'!E65+'2012 cap A9 '!E65+'2012 cap A11'!E65</f>
        <v>#REF!</v>
      </c>
      <c r="F64" s="12" t="e">
        <f>'2012-cap A1'!#REF!+#REF!+'2012 -cap A3'!F65+'2012-cap A4'!F65+'2012-cap A5'!G65+'2012-cap A6'!F65+'2012-cap A7'!F65+'2012 cap A8'!F65+'2012 cap A9 '!F65+'2012 cap A11'!F65</f>
        <v>#REF!</v>
      </c>
      <c r="G64" s="12" t="e">
        <f>'2012-cap A1'!#REF!+#REF!+'2012 -cap A3'!G65+'2012-cap A4'!G65+'2012-cap A5'!H65+'2012-cap A6'!G65+'2012-cap A7'!G65+'2012 cap A8'!G65+'2012 cap A9 '!G65+'2012 cap A11'!G65</f>
        <v>#REF!</v>
      </c>
      <c r="H64" s="12" t="e">
        <f>'2012-cap A1'!#REF!+#REF!+'2012 -cap A3'!H65+'2012-cap A4'!H65+'2012-cap A5'!I65+'2012-cap A6'!H65+'2012-cap A7'!H65+'2012 cap A8'!H65+'2012 cap A9 '!H65+'2012 cap A11'!H65</f>
        <v>#REF!</v>
      </c>
      <c r="J64"/>
    </row>
    <row r="65" spans="1:10" x14ac:dyDescent="0.2">
      <c r="A65" s="11" t="s">
        <v>66</v>
      </c>
      <c r="B65" s="12" t="e">
        <f>'2012-cap A1'!F67+#REF!+'2012 -cap A3'!B66+'2012-cap A4'!B66+'2012-cap A5'!B66+'2012-cap A6'!B66+'2012-cap A7'!B66+'2012 cap A8'!B66+'2012 cap A9 '!B66+'2012 cap A11'!B66</f>
        <v>#REF!</v>
      </c>
      <c r="C65" s="12" t="e">
        <f>'2012-cap A1'!G67+#REF!+'2012 -cap A3'!C66+'2012-cap A4'!C66+'2012-cap A5'!C66+'2012-cap A6'!C66+'2012-cap A7'!C66+'2012 cap A8'!C66+'2012 cap A9 '!C66+'2012 cap A11'!C66</f>
        <v>#REF!</v>
      </c>
      <c r="D65" s="12" t="e">
        <f>'2012-cap A1'!H67+#REF!+'2012 -cap A3'!D66+'2012-cap A4'!D66+'2012-cap A5'!E66+'2012-cap A6'!D66+'2012-cap A7'!D66+'2012 cap A8'!D66+'2012 cap A9 '!D66+'2012 cap A11'!D66</f>
        <v>#REF!</v>
      </c>
      <c r="E65" s="12" t="e">
        <f>'2012-cap A1'!I67+#REF!+'2012 -cap A3'!E66+'2012-cap A4'!E66+'2012-cap A5'!F66+'2012-cap A6'!E66+'2012-cap A7'!E66+'2012 cap A8'!E66+'2012 cap A9 '!E66+'2012 cap A11'!E66</f>
        <v>#REF!</v>
      </c>
      <c r="F65" s="12" t="e">
        <f>'2012-cap A1'!#REF!+#REF!+'2012 -cap A3'!F66+'2012-cap A4'!F66+'2012-cap A5'!G66+'2012-cap A6'!F66+'2012-cap A7'!F66+'2012 cap A8'!F66+'2012 cap A9 '!F66+'2012 cap A11'!F66</f>
        <v>#REF!</v>
      </c>
      <c r="G65" s="12" t="e">
        <f>'2012-cap A1'!#REF!+#REF!+'2012 -cap A3'!G66+'2012-cap A4'!G66+'2012-cap A5'!H66+'2012-cap A6'!G66+'2012-cap A7'!G66+'2012 cap A8'!G66+'2012 cap A9 '!G66+'2012 cap A11'!G66</f>
        <v>#REF!</v>
      </c>
      <c r="H65" s="12" t="e">
        <f>'2012-cap A1'!#REF!+#REF!+'2012 -cap A3'!H66+'2012-cap A4'!H66+'2012-cap A5'!I66+'2012-cap A6'!H66+'2012-cap A7'!H66+'2012 cap A8'!H66+'2012 cap A9 '!H66+'2012 cap A11'!H66</f>
        <v>#REF!</v>
      </c>
      <c r="J65"/>
    </row>
    <row r="66" spans="1:10" x14ac:dyDescent="0.2">
      <c r="A66" s="11" t="s">
        <v>59</v>
      </c>
      <c r="B66" s="12" t="e">
        <f>'2012-cap A1'!F68+#REF!+'2012 -cap A3'!B67+'2012-cap A4'!B67+'2012-cap A5'!B67+'2012-cap A6'!B67+'2012-cap A7'!B67+'2012 cap A8'!B67+'2012 cap A9 '!B67+'2012 cap A11'!B67</f>
        <v>#REF!</v>
      </c>
      <c r="C66" s="12" t="e">
        <f>'2012-cap A1'!G68+#REF!+'2012 -cap A3'!C67+'2012-cap A4'!C67+'2012-cap A5'!C67+'2012-cap A6'!C67+'2012-cap A7'!C67+'2012 cap A8'!C67+'2012 cap A9 '!C67+'2012 cap A11'!C67</f>
        <v>#REF!</v>
      </c>
      <c r="D66" s="12" t="e">
        <f>'2012-cap A1'!H68+#REF!+'2012 -cap A3'!D67+'2012-cap A4'!D67+'2012-cap A5'!E67+'2012-cap A6'!D67+'2012-cap A7'!D67+'2012 cap A8'!D67+'2012 cap A9 '!D67+'2012 cap A11'!D67</f>
        <v>#REF!</v>
      </c>
      <c r="E66" s="12" t="e">
        <f>'2012-cap A1'!I68+#REF!+'2012 -cap A3'!E67+'2012-cap A4'!E67+'2012-cap A5'!F67+'2012-cap A6'!E67+'2012-cap A7'!E67+'2012 cap A8'!E67+'2012 cap A9 '!E67+'2012 cap A11'!E67</f>
        <v>#REF!</v>
      </c>
      <c r="F66" s="12" t="e">
        <f>'2012-cap A1'!#REF!+#REF!+'2012 -cap A3'!F67+'2012-cap A4'!F67+'2012-cap A5'!G67+'2012-cap A6'!F67+'2012-cap A7'!F67+'2012 cap A8'!F67+'2012 cap A9 '!F67+'2012 cap A11'!F67</f>
        <v>#REF!</v>
      </c>
      <c r="G66" s="12" t="e">
        <f>'2012-cap A1'!#REF!+#REF!+'2012 -cap A3'!G67+'2012-cap A4'!G67+'2012-cap A5'!H67+'2012-cap A6'!G67+'2012-cap A7'!G67+'2012 cap A8'!G67+'2012 cap A9 '!G67+'2012 cap A11'!G67</f>
        <v>#REF!</v>
      </c>
      <c r="H66" s="12" t="e">
        <f>'2012-cap A1'!#REF!+#REF!+'2012 -cap A3'!H67+'2012-cap A4'!H67+'2012-cap A5'!I67+'2012-cap A6'!H67+'2012-cap A7'!H67+'2012 cap A8'!H67+'2012 cap A9 '!H67+'2012 cap A11'!H67</f>
        <v>#REF!</v>
      </c>
      <c r="J66"/>
    </row>
    <row r="67" spans="1:10" x14ac:dyDescent="0.2">
      <c r="A67" s="11" t="s">
        <v>64</v>
      </c>
      <c r="B67" s="12" t="e">
        <f>'2012-cap A1'!F69+#REF!+'2012 -cap A3'!B68+'2012-cap A4'!B68+'2012-cap A5'!B68+'2012-cap A6'!B68+'2012-cap A7'!B68+'2012 cap A8'!B68+'2012 cap A9 '!B68+'2012 cap A11'!B68</f>
        <v>#REF!</v>
      </c>
      <c r="C67" s="12" t="e">
        <f>'2012-cap A1'!G69+#REF!+'2012 -cap A3'!C68+'2012-cap A4'!C68+'2012-cap A5'!C68+'2012-cap A6'!C68+'2012-cap A7'!C68+'2012 cap A8'!C68+'2012 cap A9 '!C68+'2012 cap A11'!C68</f>
        <v>#REF!</v>
      </c>
      <c r="D67" s="12" t="e">
        <f>'2012-cap A1'!H69+#REF!+'2012 -cap A3'!D68+'2012-cap A4'!D68+'2012-cap A5'!E68+'2012-cap A6'!D68+'2012-cap A7'!D68+'2012 cap A8'!D68+'2012 cap A9 '!D68+'2012 cap A11'!D68</f>
        <v>#REF!</v>
      </c>
      <c r="E67" s="12" t="e">
        <f>'2012-cap A1'!I69+#REF!+'2012 -cap A3'!E68+'2012-cap A4'!E68+'2012-cap A5'!F68+'2012-cap A6'!E68+'2012-cap A7'!E68+'2012 cap A8'!E68+'2012 cap A9 '!E68+'2012 cap A11'!E68</f>
        <v>#REF!</v>
      </c>
      <c r="F67" s="12" t="e">
        <f>'2012-cap A1'!#REF!+#REF!+'2012 -cap A3'!F68+'2012-cap A4'!F68+'2012-cap A5'!G68+'2012-cap A6'!F68+'2012-cap A7'!F68+'2012 cap A8'!F68+'2012 cap A9 '!F68+'2012 cap A11'!F68</f>
        <v>#REF!</v>
      </c>
      <c r="G67" s="12" t="e">
        <f>'2012-cap A1'!#REF!+#REF!+'2012 -cap A3'!G68+'2012-cap A4'!G68+'2012-cap A5'!H68+'2012-cap A6'!G68+'2012-cap A7'!G68+'2012 cap A8'!G68+'2012 cap A9 '!G68+'2012 cap A11'!G68</f>
        <v>#REF!</v>
      </c>
      <c r="H67" s="12" t="e">
        <f>'2012-cap A1'!#REF!+#REF!+'2012 -cap A3'!H68+'2012-cap A4'!H68+'2012-cap A5'!I68+'2012-cap A6'!H68+'2012-cap A7'!H68+'2012 cap A8'!H68+'2012 cap A9 '!H68+'2012 cap A11'!H68</f>
        <v>#REF!</v>
      </c>
      <c r="J67"/>
    </row>
    <row r="68" spans="1:10" x14ac:dyDescent="0.2">
      <c r="A68" s="11" t="s">
        <v>58</v>
      </c>
      <c r="B68" s="12" t="e">
        <f>'2012-cap A1'!F70+#REF!+'2012 -cap A3'!B69+'2012-cap A4'!B69+'2012-cap A5'!B69+'2012-cap A6'!B69+'2012-cap A7'!B69+'2012 cap A8'!B69+'2012 cap A9 '!B69+'2012 cap A11'!B69</f>
        <v>#REF!</v>
      </c>
      <c r="C68" s="12" t="e">
        <f>'2012-cap A1'!G70+#REF!+'2012 -cap A3'!C69+'2012-cap A4'!C69+'2012-cap A5'!C69+'2012-cap A6'!C69+'2012-cap A7'!C69+'2012 cap A8'!C69+'2012 cap A9 '!C69+'2012 cap A11'!C69</f>
        <v>#REF!</v>
      </c>
      <c r="D68" s="12" t="e">
        <f>'2012-cap A1'!H70+#REF!+'2012 -cap A3'!D69+'2012-cap A4'!D69+'2012-cap A5'!E69+'2012-cap A6'!D69+'2012-cap A7'!D69+'2012 cap A8'!D69+'2012 cap A9 '!D69+'2012 cap A11'!D69</f>
        <v>#REF!</v>
      </c>
      <c r="E68" s="12" t="e">
        <f>'2012-cap A1'!I70+#REF!+'2012 -cap A3'!E69+'2012-cap A4'!E69+'2012-cap A5'!F69+'2012-cap A6'!E69+'2012-cap A7'!E69+'2012 cap A8'!E69+'2012 cap A9 '!E69+'2012 cap A11'!E69</f>
        <v>#REF!</v>
      </c>
      <c r="F68" s="12" t="e">
        <f>'2012-cap A1'!#REF!+#REF!+'2012 -cap A3'!F69+'2012-cap A4'!F69+'2012-cap A5'!G69+'2012-cap A6'!F69+'2012-cap A7'!F69+'2012 cap A8'!F69+'2012 cap A9 '!F69+'2012 cap A11'!F69</f>
        <v>#REF!</v>
      </c>
      <c r="G68" s="12" t="e">
        <f>'2012-cap A1'!#REF!+#REF!+'2012 -cap A3'!G69+'2012-cap A4'!G69+'2012-cap A5'!H69+'2012-cap A6'!G69+'2012-cap A7'!G69+'2012 cap A8'!G69+'2012 cap A9 '!G69+'2012 cap A11'!G69</f>
        <v>#REF!</v>
      </c>
      <c r="H68" s="12" t="e">
        <f>'2012-cap A1'!#REF!+#REF!+'2012 -cap A3'!H69+'2012-cap A4'!H69+'2012-cap A5'!I69+'2012-cap A6'!H69+'2012-cap A7'!H69+'2012 cap A8'!H69+'2012 cap A9 '!H69+'2012 cap A11'!H69</f>
        <v>#REF!</v>
      </c>
      <c r="J68"/>
    </row>
    <row r="69" spans="1:10" x14ac:dyDescent="0.2">
      <c r="A69" s="11" t="s">
        <v>56</v>
      </c>
      <c r="B69" s="12" t="e">
        <f>'2012-cap A1'!F71+#REF!+'2012 -cap A3'!B70+'2012-cap A4'!B70+'2012-cap A5'!B70+'2012-cap A6'!B70+'2012-cap A7'!B70+'2012 cap A8'!B70+'2012 cap A9 '!B70+'2012 cap A11'!B70</f>
        <v>#REF!</v>
      </c>
      <c r="C69" s="12" t="e">
        <f>'2012-cap A1'!G71+#REF!+'2012 -cap A3'!C70+'2012-cap A4'!C70+'2012-cap A5'!C70+'2012-cap A6'!C70+'2012-cap A7'!C70+'2012 cap A8'!C70+'2012 cap A9 '!C70+'2012 cap A11'!C70</f>
        <v>#REF!</v>
      </c>
      <c r="D69" s="12" t="e">
        <f>'2012-cap A1'!H71+#REF!+'2012 -cap A3'!D70+'2012-cap A4'!D70+'2012-cap A5'!E70+'2012-cap A6'!D70+'2012-cap A7'!D70+'2012 cap A8'!D70+'2012 cap A9 '!D70+'2012 cap A11'!D70</f>
        <v>#REF!</v>
      </c>
      <c r="E69" s="12" t="e">
        <f>'2012-cap A1'!I71+#REF!+'2012 -cap A3'!E70+'2012-cap A4'!E70+'2012-cap A5'!F70+'2012-cap A6'!E70+'2012-cap A7'!E70+'2012 cap A8'!E70+'2012 cap A9 '!E70+'2012 cap A11'!E70</f>
        <v>#REF!</v>
      </c>
      <c r="F69" s="12" t="e">
        <f>'2012-cap A1'!#REF!+#REF!+'2012 -cap A3'!F70+'2012-cap A4'!F70+'2012-cap A5'!G70+'2012-cap A6'!F70+'2012-cap A7'!F70+'2012 cap A8'!F70+'2012 cap A9 '!F70+'2012 cap A11'!F70</f>
        <v>#REF!</v>
      </c>
      <c r="G69" s="12" t="e">
        <f>'2012-cap A1'!#REF!+#REF!+'2012 -cap A3'!G70+'2012-cap A4'!G70+'2012-cap A5'!H70+'2012-cap A6'!G70+'2012-cap A7'!G70+'2012 cap A8'!G70+'2012 cap A9 '!G70+'2012 cap A11'!G70</f>
        <v>#REF!</v>
      </c>
      <c r="H69" s="12" t="e">
        <f>'2012-cap A1'!#REF!+#REF!+'2012 -cap A3'!H70+'2012-cap A4'!H70+'2012-cap A5'!I70+'2012-cap A6'!H70+'2012-cap A7'!H70+'2012 cap A8'!H70+'2012 cap A9 '!H70+'2012 cap A11'!H70</f>
        <v>#REF!</v>
      </c>
      <c r="J69"/>
    </row>
    <row r="70" spans="1:10" x14ac:dyDescent="0.2">
      <c r="A70" s="11" t="s">
        <v>60</v>
      </c>
      <c r="B70" s="12" t="e">
        <f>'2012-cap A1'!F72+#REF!+'2012 -cap A3'!B71+'2012-cap A4'!B71+'2012-cap A5'!B71+'2012-cap A6'!B71+'2012-cap A7'!B71+'2012 cap A8'!B71+'2012 cap A9 '!B71+'2012 cap A11'!B71</f>
        <v>#REF!</v>
      </c>
      <c r="C70" s="12" t="e">
        <f>'2012-cap A1'!G72+#REF!+'2012 -cap A3'!C71+'2012-cap A4'!C71+'2012-cap A5'!C71+'2012-cap A6'!C71+'2012-cap A7'!C71+'2012 cap A8'!C71+'2012 cap A9 '!C71+'2012 cap A11'!C71</f>
        <v>#REF!</v>
      </c>
      <c r="D70" s="12" t="e">
        <f>'2012-cap A1'!H72+#REF!+'2012 -cap A3'!D71+'2012-cap A4'!D71+'2012-cap A5'!E71+'2012-cap A6'!D71+'2012-cap A7'!D71+'2012 cap A8'!D71+'2012 cap A9 '!D71+'2012 cap A11'!D71</f>
        <v>#REF!</v>
      </c>
      <c r="E70" s="12" t="e">
        <f>'2012-cap A1'!I72+#REF!+'2012 -cap A3'!E71+'2012-cap A4'!E71+'2012-cap A5'!F71+'2012-cap A6'!E71+'2012-cap A7'!E71+'2012 cap A8'!E71+'2012 cap A9 '!E71+'2012 cap A11'!E71</f>
        <v>#REF!</v>
      </c>
      <c r="F70" s="12" t="e">
        <f>'2012-cap A1'!#REF!+#REF!+'2012 -cap A3'!F71+'2012-cap A4'!F71+'2012-cap A5'!G71+'2012-cap A6'!F71+'2012-cap A7'!F71+'2012 cap A8'!F71+'2012 cap A9 '!F71+'2012 cap A11'!F71</f>
        <v>#REF!</v>
      </c>
      <c r="G70" s="12" t="e">
        <f>'2012-cap A1'!#REF!+#REF!+'2012 -cap A3'!G71+'2012-cap A4'!G71+'2012-cap A5'!H71+'2012-cap A6'!G71+'2012-cap A7'!G71+'2012 cap A8'!G71+'2012 cap A9 '!G71+'2012 cap A11'!G71</f>
        <v>#REF!</v>
      </c>
      <c r="H70" s="12" t="e">
        <f>'2012-cap A1'!#REF!+#REF!+'2012 -cap A3'!H71+'2012-cap A4'!H71+'2012-cap A5'!I71+'2012-cap A6'!H71+'2012-cap A7'!H71+'2012 cap A8'!H71+'2012 cap A9 '!H71+'2012 cap A11'!H71</f>
        <v>#REF!</v>
      </c>
      <c r="J70"/>
    </row>
    <row r="71" spans="1:10" x14ac:dyDescent="0.2">
      <c r="A71" s="11" t="s">
        <v>65</v>
      </c>
      <c r="B71" s="12" t="e">
        <f>'2012-cap A1'!F73+#REF!+'2012 -cap A3'!B72+'2012-cap A4'!B72+'2012-cap A5'!B72+'2012-cap A6'!B72+'2012-cap A7'!B72+'2012 cap A8'!B72+'2012 cap A9 '!B72+'2012 cap A11'!B72</f>
        <v>#REF!</v>
      </c>
      <c r="C71" s="12" t="e">
        <f>'2012-cap A1'!G73+#REF!+'2012 -cap A3'!C72+'2012-cap A4'!C72+'2012-cap A5'!C72+'2012-cap A6'!C72+'2012-cap A7'!C72+'2012 cap A8'!C72+'2012 cap A9 '!C72+'2012 cap A11'!C72</f>
        <v>#REF!</v>
      </c>
      <c r="D71" s="12" t="e">
        <f>'2012-cap A1'!H73+#REF!+'2012 -cap A3'!D72+'2012-cap A4'!D72+'2012-cap A5'!E72+'2012-cap A6'!D72+'2012-cap A7'!D72+'2012 cap A8'!D72+'2012 cap A9 '!D72+'2012 cap A11'!D72</f>
        <v>#REF!</v>
      </c>
      <c r="E71" s="12" t="e">
        <f>'2012-cap A1'!I73+#REF!+'2012 -cap A3'!E72+'2012-cap A4'!E72+'2012-cap A5'!F72+'2012-cap A6'!E72+'2012-cap A7'!E72+'2012 cap A8'!E72+'2012 cap A9 '!E72+'2012 cap A11'!E72</f>
        <v>#REF!</v>
      </c>
      <c r="F71" s="12" t="e">
        <f>'2012-cap A1'!#REF!+#REF!+'2012 -cap A3'!F72+'2012-cap A4'!F72+'2012-cap A5'!G72+'2012-cap A6'!F72+'2012-cap A7'!F72+'2012 cap A8'!F72+'2012 cap A9 '!F72+'2012 cap A11'!F72</f>
        <v>#REF!</v>
      </c>
      <c r="G71" s="12" t="e">
        <f>'2012-cap A1'!#REF!+#REF!+'2012 -cap A3'!G72+'2012-cap A4'!G72+'2012-cap A5'!H72+'2012-cap A6'!G72+'2012-cap A7'!G72+'2012 cap A8'!G72+'2012 cap A9 '!G72+'2012 cap A11'!G72</f>
        <v>#REF!</v>
      </c>
      <c r="H71" s="12" t="e">
        <f>'2012-cap A1'!#REF!+#REF!+'2012 -cap A3'!H72+'2012-cap A4'!H72+'2012-cap A5'!I72+'2012-cap A6'!H72+'2012-cap A7'!H72+'2012 cap A8'!H72+'2012 cap A9 '!H72+'2012 cap A11'!H72</f>
        <v>#REF!</v>
      </c>
      <c r="J71"/>
    </row>
    <row r="72" spans="1:10" x14ac:dyDescent="0.2">
      <c r="A72" s="11" t="s">
        <v>61</v>
      </c>
      <c r="B72" s="12" t="e">
        <f>'2012-cap A1'!F74+#REF!+'2012 -cap A3'!B73+'2012-cap A4'!B73+'2012-cap A5'!B73+'2012-cap A6'!B73+'2012-cap A7'!B73+'2012 cap A8'!B73+'2012 cap A9 '!B73+'2012 cap A11'!B73</f>
        <v>#REF!</v>
      </c>
      <c r="C72" s="12" t="e">
        <f>'2012-cap A1'!G74+#REF!+'2012 -cap A3'!C73+'2012-cap A4'!C73+'2012-cap A5'!C73+'2012-cap A6'!C73+'2012-cap A7'!C73+'2012 cap A8'!C73+'2012 cap A9 '!C73+'2012 cap A11'!C73</f>
        <v>#REF!</v>
      </c>
      <c r="D72" s="12" t="e">
        <f>'2012-cap A1'!H74+#REF!+'2012 -cap A3'!D73+'2012-cap A4'!D73+'2012-cap A5'!E73+'2012-cap A6'!D73+'2012-cap A7'!D73+'2012 cap A8'!D73+'2012 cap A9 '!D73+'2012 cap A11'!D73</f>
        <v>#REF!</v>
      </c>
      <c r="E72" s="12" t="e">
        <f>'2012-cap A1'!I74+#REF!+'2012 -cap A3'!E73+'2012-cap A4'!E73+'2012-cap A5'!F73+'2012-cap A6'!E73+'2012-cap A7'!E73+'2012 cap A8'!E73+'2012 cap A9 '!E73+'2012 cap A11'!E73</f>
        <v>#REF!</v>
      </c>
      <c r="F72" s="12" t="e">
        <f>'2012-cap A1'!#REF!+#REF!+'2012 -cap A3'!F73+'2012-cap A4'!F73+'2012-cap A5'!G73+'2012-cap A6'!F73+'2012-cap A7'!F73+'2012 cap A8'!F73+'2012 cap A9 '!F73+'2012 cap A11'!F73</f>
        <v>#REF!</v>
      </c>
      <c r="G72" s="12" t="e">
        <f>'2012-cap A1'!#REF!+#REF!+'2012 -cap A3'!G73+'2012-cap A4'!G73+'2012-cap A5'!H73+'2012-cap A6'!G73+'2012-cap A7'!G73+'2012 cap A8'!G73+'2012 cap A9 '!G73+'2012 cap A11'!G73</f>
        <v>#REF!</v>
      </c>
      <c r="H72" s="12" t="e">
        <f>'2012-cap A1'!#REF!+#REF!+'2012 -cap A3'!H73+'2012-cap A4'!H73+'2012-cap A5'!I73+'2012-cap A6'!H73+'2012-cap A7'!H73+'2012 cap A8'!H73+'2012 cap A9 '!H73+'2012 cap A11'!H73</f>
        <v>#REF!</v>
      </c>
      <c r="J72"/>
    </row>
    <row r="73" spans="1:10" x14ac:dyDescent="0.2">
      <c r="A73" s="11" t="s">
        <v>67</v>
      </c>
      <c r="B73" s="12" t="e">
        <f>'2012-cap A1'!F75+#REF!+'2012 -cap A3'!B74+'2012-cap A4'!B74+'2012-cap A5'!B74+'2012-cap A6'!B74+'2012-cap A7'!B74+'2012 cap A8'!B74+'2012 cap A9 '!B74+'2012 cap A11'!B74</f>
        <v>#REF!</v>
      </c>
      <c r="C73" s="12" t="e">
        <f>'2012-cap A1'!G75+#REF!+'2012 -cap A3'!C74+'2012-cap A4'!C74+'2012-cap A5'!C74+'2012-cap A6'!C74+'2012-cap A7'!C74+'2012 cap A8'!C74+'2012 cap A9 '!C74+'2012 cap A11'!C74</f>
        <v>#REF!</v>
      </c>
      <c r="D73" s="12" t="e">
        <f>'2012-cap A1'!H75+#REF!+'2012 -cap A3'!D74+'2012-cap A4'!D74+'2012-cap A5'!E74+'2012-cap A6'!D74+'2012-cap A7'!D74+'2012 cap A8'!D74+'2012 cap A9 '!D74+'2012 cap A11'!D74</f>
        <v>#REF!</v>
      </c>
      <c r="E73" s="12" t="e">
        <f>'2012-cap A1'!I75+#REF!+'2012 -cap A3'!E74+'2012-cap A4'!E74+'2012-cap A5'!F74+'2012-cap A6'!E74+'2012-cap A7'!E74+'2012 cap A8'!E74+'2012 cap A9 '!E74+'2012 cap A11'!E74</f>
        <v>#REF!</v>
      </c>
      <c r="F73" s="12" t="e">
        <f>'2012-cap A1'!#REF!+#REF!+'2012 -cap A3'!F74+'2012-cap A4'!F74+'2012-cap A5'!G74+'2012-cap A6'!F74+'2012-cap A7'!F74+'2012 cap A8'!F74+'2012 cap A9 '!F74+'2012 cap A11'!F74</f>
        <v>#REF!</v>
      </c>
      <c r="G73" s="12" t="e">
        <f>'2012-cap A1'!#REF!+#REF!+'2012 -cap A3'!G74+'2012-cap A4'!G74+'2012-cap A5'!H74+'2012-cap A6'!G74+'2012-cap A7'!G74+'2012 cap A8'!G74+'2012 cap A9 '!G74+'2012 cap A11'!G74</f>
        <v>#REF!</v>
      </c>
      <c r="H73" s="12" t="e">
        <f>'2012-cap A1'!#REF!+#REF!+'2012 -cap A3'!H74+'2012-cap A4'!H74+'2012-cap A5'!I74+'2012-cap A6'!H74+'2012-cap A7'!H74+'2012 cap A8'!H74+'2012 cap A9 '!H74+'2012 cap A11'!H74</f>
        <v>#REF!</v>
      </c>
      <c r="J73"/>
    </row>
    <row r="74" spans="1:10" x14ac:dyDescent="0.2">
      <c r="A74" s="11" t="s">
        <v>62</v>
      </c>
      <c r="B74" s="12" t="e">
        <f>'2012-cap A1'!F76+#REF!+'2012 -cap A3'!B75+'2012-cap A4'!B75+'2012-cap A5'!B75+'2012-cap A6'!B75+'2012-cap A7'!B75+'2012 cap A8'!B75+'2012 cap A9 '!B75+'2012 cap A11'!B75</f>
        <v>#REF!</v>
      </c>
      <c r="C74" s="12" t="e">
        <f>'2012-cap A1'!G76+#REF!+'2012 -cap A3'!C75+'2012-cap A4'!C75+'2012-cap A5'!C75+'2012-cap A6'!C75+'2012-cap A7'!C75+'2012 cap A8'!C75+'2012 cap A9 '!C75+'2012 cap A11'!C75</f>
        <v>#REF!</v>
      </c>
      <c r="D74" s="12" t="e">
        <f>'2012-cap A1'!H76+#REF!+'2012 -cap A3'!D75+'2012-cap A4'!D75+'2012-cap A5'!E75+'2012-cap A6'!D75+'2012-cap A7'!D75+'2012 cap A8'!D75+'2012 cap A9 '!D75+'2012 cap A11'!D75</f>
        <v>#REF!</v>
      </c>
      <c r="E74" s="12" t="e">
        <f>'2012-cap A1'!I76+#REF!+'2012 -cap A3'!E75+'2012-cap A4'!E75+'2012-cap A5'!F75+'2012-cap A6'!E75+'2012-cap A7'!E75+'2012 cap A8'!E75+'2012 cap A9 '!E75+'2012 cap A11'!E75</f>
        <v>#REF!</v>
      </c>
      <c r="F74" s="12" t="e">
        <f>'2012-cap A1'!#REF!+#REF!+'2012 -cap A3'!F75+'2012-cap A4'!F75+'2012-cap A5'!G75+'2012-cap A6'!F75+'2012-cap A7'!F75+'2012 cap A8'!F75+'2012 cap A9 '!F75+'2012 cap A11'!F75</f>
        <v>#REF!</v>
      </c>
      <c r="G74" s="12" t="e">
        <f>'2012-cap A1'!#REF!+#REF!+'2012 -cap A3'!G75+'2012-cap A4'!G75+'2012-cap A5'!H75+'2012-cap A6'!G75+'2012-cap A7'!G75+'2012 cap A8'!G75+'2012 cap A9 '!G75+'2012 cap A11'!G75</f>
        <v>#REF!</v>
      </c>
      <c r="H74" s="12" t="e">
        <f>'2012-cap A1'!#REF!+#REF!+'2012 -cap A3'!H75+'2012-cap A4'!H75+'2012-cap A5'!I75+'2012-cap A6'!H75+'2012-cap A7'!H75+'2012 cap A8'!H75+'2012 cap A9 '!H75+'2012 cap A11'!H75</f>
        <v>#REF!</v>
      </c>
      <c r="J74"/>
    </row>
    <row r="75" spans="1:10" x14ac:dyDescent="0.2">
      <c r="A75" s="11" t="s">
        <v>70</v>
      </c>
      <c r="B75" s="12" t="e">
        <f>'2012-cap A1'!F77+#REF!+'2012 -cap A3'!B76+'2012-cap A4'!B76+'2012-cap A5'!B76+'2012-cap A6'!B76+'2012-cap A7'!B76+'2012 cap A8'!B76+'2012 cap A9 '!B76+'2012 cap A11'!B76</f>
        <v>#REF!</v>
      </c>
      <c r="C75" s="12" t="e">
        <f>'2012-cap A1'!G77+#REF!+'2012 -cap A3'!C76+'2012-cap A4'!C76+'2012-cap A5'!C76+'2012-cap A6'!C76+'2012-cap A7'!C76+'2012 cap A8'!C76+'2012 cap A9 '!C76+'2012 cap A11'!C76</f>
        <v>#REF!</v>
      </c>
      <c r="D75" s="12" t="e">
        <f>'2012-cap A1'!H77+#REF!+'2012 -cap A3'!D76+'2012-cap A4'!D76+'2012-cap A5'!E76+'2012-cap A6'!D76+'2012-cap A7'!D76+'2012 cap A8'!D76+'2012 cap A9 '!D76+'2012 cap A11'!D76</f>
        <v>#REF!</v>
      </c>
      <c r="E75" s="12" t="e">
        <f>'2012-cap A1'!I77+#REF!+'2012 -cap A3'!E76+'2012-cap A4'!E76+'2012-cap A5'!F76+'2012-cap A6'!E76+'2012-cap A7'!E76+'2012 cap A8'!E76+'2012 cap A9 '!E76+'2012 cap A11'!E76</f>
        <v>#REF!</v>
      </c>
      <c r="F75" s="12" t="e">
        <f>'2012-cap A1'!#REF!+#REF!+'2012 -cap A3'!F76+'2012-cap A4'!F76+'2012-cap A5'!G76+'2012-cap A6'!F76+'2012-cap A7'!F76+'2012 cap A8'!F76+'2012 cap A9 '!F76+'2012 cap A11'!F76</f>
        <v>#REF!</v>
      </c>
      <c r="G75" s="12" t="e">
        <f>'2012-cap A1'!#REF!+#REF!+'2012 -cap A3'!G76+'2012-cap A4'!G76+'2012-cap A5'!H76+'2012-cap A6'!G76+'2012-cap A7'!G76+'2012 cap A8'!G76+'2012 cap A9 '!G76+'2012 cap A11'!G76</f>
        <v>#REF!</v>
      </c>
      <c r="H75" s="12" t="e">
        <f>'2012-cap A1'!#REF!+#REF!+'2012 -cap A3'!H76+'2012-cap A4'!H76+'2012-cap A5'!I76+'2012-cap A6'!H76+'2012-cap A7'!H76+'2012 cap A8'!H76+'2012 cap A9 '!H76+'2012 cap A11'!H76</f>
        <v>#REF!</v>
      </c>
      <c r="J75"/>
    </row>
    <row r="76" spans="1:10" x14ac:dyDescent="0.2">
      <c r="A76" s="11" t="s">
        <v>68</v>
      </c>
      <c r="B76" s="12" t="e">
        <f>'2012-cap A1'!F78+#REF!+'2012 -cap A3'!B77+'2012-cap A4'!B77+'2012-cap A5'!B77+'2012-cap A6'!B77+'2012-cap A7'!B77+'2012 cap A8'!B77+'2012 cap A9 '!B77+'2012 cap A11'!B77</f>
        <v>#REF!</v>
      </c>
      <c r="C76" s="12" t="e">
        <f>'2012-cap A1'!G78+#REF!+'2012 -cap A3'!C77+'2012-cap A4'!C77+'2012-cap A5'!C77+'2012-cap A6'!C77+'2012-cap A7'!C77+'2012 cap A8'!C77+'2012 cap A9 '!C77+'2012 cap A11'!C77</f>
        <v>#REF!</v>
      </c>
      <c r="D76" s="12" t="e">
        <f>'2012-cap A1'!H78+#REF!+'2012 -cap A3'!D77+'2012-cap A4'!D77+'2012-cap A5'!E77+'2012-cap A6'!D77+'2012-cap A7'!D77+'2012 cap A8'!D77+'2012 cap A9 '!D77+'2012 cap A11'!D77</f>
        <v>#REF!</v>
      </c>
      <c r="E76" s="12" t="e">
        <f>'2012-cap A1'!I78+#REF!+'2012 -cap A3'!E77+'2012-cap A4'!E77+'2012-cap A5'!F77+'2012-cap A6'!E77+'2012-cap A7'!E77+'2012 cap A8'!E77+'2012 cap A9 '!E77+'2012 cap A11'!E77</f>
        <v>#REF!</v>
      </c>
      <c r="F76" s="12" t="e">
        <f>'2012-cap A1'!#REF!+#REF!+'2012 -cap A3'!F77+'2012-cap A4'!F77+'2012-cap A5'!G77+'2012-cap A6'!F77+'2012-cap A7'!F77+'2012 cap A8'!F77+'2012 cap A9 '!F77+'2012 cap A11'!F77</f>
        <v>#REF!</v>
      </c>
      <c r="G76" s="12" t="e">
        <f>'2012-cap A1'!#REF!+#REF!+'2012 -cap A3'!G77+'2012-cap A4'!G77+'2012-cap A5'!H77+'2012-cap A6'!G77+'2012-cap A7'!G77+'2012 cap A8'!G77+'2012 cap A9 '!G77+'2012 cap A11'!G77</f>
        <v>#REF!</v>
      </c>
      <c r="H76" s="12" t="e">
        <f>'2012-cap A1'!#REF!+#REF!+'2012 -cap A3'!H77+'2012-cap A4'!H77+'2012-cap A5'!I77+'2012-cap A6'!H77+'2012-cap A7'!H77+'2012 cap A8'!H77+'2012 cap A9 '!H77+'2012 cap A11'!H77</f>
        <v>#REF!</v>
      </c>
      <c r="J76"/>
    </row>
    <row r="77" spans="1:10" x14ac:dyDescent="0.2">
      <c r="A77" s="11" t="s">
        <v>109</v>
      </c>
      <c r="B77" s="12" t="e">
        <f>'2012-cap A1'!F79+#REF!+'2012 -cap A3'!B78+'2012-cap A4'!B78+'2012-cap A5'!B78+'2012-cap A6'!B78+'2012-cap A7'!B78+'2012 cap A8'!B78+'2012 cap A9 '!B78+'2012 cap A11'!B78</f>
        <v>#REF!</v>
      </c>
      <c r="C77" s="12" t="e">
        <f>'2012-cap A1'!G79+#REF!+'2012 -cap A3'!C78+'2012-cap A4'!C78+'2012-cap A5'!C78+'2012-cap A6'!C78+'2012-cap A7'!C78+'2012 cap A8'!C78+'2012 cap A9 '!C78+'2012 cap A11'!C78</f>
        <v>#REF!</v>
      </c>
      <c r="D77" s="12" t="e">
        <f>'2012-cap A1'!H79+#REF!+'2012 -cap A3'!D78+'2012-cap A4'!D78+'2012-cap A5'!E78+'2012-cap A6'!D78+'2012-cap A7'!D78+'2012 cap A8'!D78+'2012 cap A9 '!D78+'2012 cap A11'!D78</f>
        <v>#REF!</v>
      </c>
      <c r="E77" s="12" t="e">
        <f>'2012-cap A1'!I79+#REF!+'2012 -cap A3'!E78+'2012-cap A4'!E78+'2012-cap A5'!F78+'2012-cap A6'!E78+'2012-cap A7'!E78+'2012 cap A8'!E78+'2012 cap A9 '!E78+'2012 cap A11'!E78</f>
        <v>#REF!</v>
      </c>
      <c r="F77" s="12" t="e">
        <f>'2012-cap A1'!#REF!+#REF!+'2012 -cap A3'!F78+'2012-cap A4'!F78+'2012-cap A5'!G78+'2012-cap A6'!F78+'2012-cap A7'!F78+'2012 cap A8'!F78+'2012 cap A9 '!F78+'2012 cap A11'!F78</f>
        <v>#REF!</v>
      </c>
      <c r="G77" s="12" t="e">
        <f>'2012-cap A1'!#REF!+#REF!+'2012 -cap A3'!G78+'2012-cap A4'!G78+'2012-cap A5'!H78+'2012-cap A6'!G78+'2012-cap A7'!G78+'2012 cap A8'!G78+'2012 cap A9 '!G78+'2012 cap A11'!G78</f>
        <v>#REF!</v>
      </c>
      <c r="H77" s="12" t="e">
        <f>'2012-cap A1'!#REF!+#REF!+'2012 -cap A3'!H78+'2012-cap A4'!H78+'2012-cap A5'!I78+'2012-cap A6'!H78+'2012-cap A7'!H78+'2012 cap A8'!H78+'2012 cap A9 '!H78+'2012 cap A11'!H78</f>
        <v>#REF!</v>
      </c>
      <c r="J77"/>
    </row>
    <row r="78" spans="1:10" x14ac:dyDescent="0.2">
      <c r="A78" s="11" t="s">
        <v>69</v>
      </c>
      <c r="B78" s="12" t="e">
        <f>'2012-cap A1'!F80+#REF!+'2012 -cap A3'!B79+'2012-cap A4'!B79+'2012-cap A5'!B79+'2012-cap A6'!B79+'2012-cap A7'!B79+'2012 cap A8'!B79+'2012 cap A9 '!B79+'2012 cap A11'!B79</f>
        <v>#REF!</v>
      </c>
      <c r="C78" s="12" t="e">
        <f>'2012-cap A1'!G80+#REF!+'2012 -cap A3'!C79+'2012-cap A4'!C79+'2012-cap A5'!C79+'2012-cap A6'!C79+'2012-cap A7'!C79+'2012 cap A8'!C79+'2012 cap A9 '!C79+'2012 cap A11'!C79</f>
        <v>#REF!</v>
      </c>
      <c r="D78" s="12" t="e">
        <f>'2012-cap A1'!H80+#REF!+'2012 -cap A3'!D79+'2012-cap A4'!D79+'2012-cap A5'!E79+'2012-cap A6'!D79+'2012-cap A7'!D79+'2012 cap A8'!D79+'2012 cap A9 '!D79+'2012 cap A11'!D79</f>
        <v>#REF!</v>
      </c>
      <c r="E78" s="12" t="e">
        <f>'2012-cap A1'!I80+#REF!+'2012 -cap A3'!E79+'2012-cap A4'!E79+'2012-cap A5'!F79+'2012-cap A6'!E79+'2012-cap A7'!E79+'2012 cap A8'!E79+'2012 cap A9 '!E79+'2012 cap A11'!E79</f>
        <v>#REF!</v>
      </c>
      <c r="F78" s="12" t="e">
        <f>'2012-cap A1'!#REF!+#REF!+'2012 -cap A3'!F79+'2012-cap A4'!F79+'2012-cap A5'!G79+'2012-cap A6'!F79+'2012-cap A7'!F79+'2012 cap A8'!F79+'2012 cap A9 '!F79+'2012 cap A11'!F79</f>
        <v>#REF!</v>
      </c>
      <c r="G78" s="12" t="e">
        <f>'2012-cap A1'!#REF!+#REF!+'2012 -cap A3'!G79+'2012-cap A4'!G79+'2012-cap A5'!H79+'2012-cap A6'!G79+'2012-cap A7'!G79+'2012 cap A8'!G79+'2012 cap A9 '!G79+'2012 cap A11'!G79</f>
        <v>#REF!</v>
      </c>
      <c r="H78" s="12" t="e">
        <f>'2012-cap A1'!#REF!+#REF!+'2012 -cap A3'!H79+'2012-cap A4'!H79+'2012-cap A5'!I79+'2012-cap A6'!H79+'2012-cap A7'!H79+'2012 cap A8'!H79+'2012 cap A9 '!H79+'2012 cap A11'!H79</f>
        <v>#REF!</v>
      </c>
      <c r="J78"/>
    </row>
    <row r="79" spans="1:10" x14ac:dyDescent="0.2">
      <c r="A79" s="11" t="s">
        <v>71</v>
      </c>
      <c r="B79" s="12" t="e">
        <f>'2012-cap A1'!F81+#REF!+'2012 -cap A3'!B80+'2012-cap A4'!B80+'2012-cap A5'!B80+'2012-cap A6'!B80+'2012-cap A7'!B80+'2012 cap A8'!B80+'2012 cap A9 '!B80+'2012 cap A11'!B80</f>
        <v>#REF!</v>
      </c>
      <c r="C79" s="12" t="e">
        <f>'2012-cap A1'!G81+#REF!+'2012 -cap A3'!C80+'2012-cap A4'!C80+'2012-cap A5'!C80+'2012-cap A6'!C80+'2012-cap A7'!C80+'2012 cap A8'!C80+'2012 cap A9 '!C80+'2012 cap A11'!C80</f>
        <v>#REF!</v>
      </c>
      <c r="D79" s="12" t="e">
        <f>'2012-cap A1'!H81+#REF!+'2012 -cap A3'!D80+'2012-cap A4'!D80+'2012-cap A5'!E80+'2012-cap A6'!D80+'2012-cap A7'!D80+'2012 cap A8'!D80+'2012 cap A9 '!D80+'2012 cap A11'!D80</f>
        <v>#REF!</v>
      </c>
      <c r="E79" s="12" t="e">
        <f>'2012-cap A1'!I81+#REF!+'2012 -cap A3'!E80+'2012-cap A4'!E80+'2012-cap A5'!F80+'2012-cap A6'!E80+'2012-cap A7'!E80+'2012 cap A8'!E80+'2012 cap A9 '!E80+'2012 cap A11'!E80</f>
        <v>#REF!</v>
      </c>
      <c r="F79" s="12" t="e">
        <f>'2012-cap A1'!#REF!+#REF!+'2012 -cap A3'!F80+'2012-cap A4'!F80+'2012-cap A5'!G80+'2012-cap A6'!F80+'2012-cap A7'!F80+'2012 cap A8'!F80+'2012 cap A9 '!F80+'2012 cap A11'!F80</f>
        <v>#REF!</v>
      </c>
      <c r="G79" s="12" t="e">
        <f>'2012-cap A1'!#REF!+#REF!+'2012 -cap A3'!G80+'2012-cap A4'!G80+'2012-cap A5'!H80+'2012-cap A6'!G80+'2012-cap A7'!G80+'2012 cap A8'!G80+'2012 cap A9 '!G80+'2012 cap A11'!G80</f>
        <v>#REF!</v>
      </c>
      <c r="H79" s="12" t="e">
        <f>'2012-cap A1'!#REF!+#REF!+'2012 -cap A3'!H80+'2012-cap A4'!H80+'2012-cap A5'!I80+'2012-cap A6'!H80+'2012-cap A7'!H80+'2012 cap A8'!H80+'2012 cap A9 '!H80+'2012 cap A11'!H80</f>
        <v>#REF!</v>
      </c>
      <c r="J79"/>
    </row>
    <row r="80" spans="1:10" x14ac:dyDescent="0.2">
      <c r="A80" s="11" t="s">
        <v>73</v>
      </c>
      <c r="B80" s="12" t="e">
        <f>'2012-cap A1'!F82+#REF!+'2012 -cap A3'!B81+'2012-cap A4'!B81+'2012-cap A5'!B81+'2012-cap A6'!B81+'2012-cap A7'!B81+'2012 cap A8'!B81+'2012 cap A9 '!B81+'2012 cap A11'!B81</f>
        <v>#REF!</v>
      </c>
      <c r="C80" s="12" t="e">
        <f>'2012-cap A1'!G82+#REF!+'2012 -cap A3'!C81+'2012-cap A4'!C81+'2012-cap A5'!C81+'2012-cap A6'!C81+'2012-cap A7'!C81+'2012 cap A8'!C81+'2012 cap A9 '!C81+'2012 cap A11'!C81</f>
        <v>#REF!</v>
      </c>
      <c r="D80" s="12" t="e">
        <f>'2012-cap A1'!H82+#REF!+'2012 -cap A3'!D81+'2012-cap A4'!D81+'2012-cap A5'!E81+'2012-cap A6'!D81+'2012-cap A7'!D81+'2012 cap A8'!D81+'2012 cap A9 '!D81+'2012 cap A11'!D81</f>
        <v>#REF!</v>
      </c>
      <c r="E80" s="12" t="e">
        <f>'2012-cap A1'!I82+#REF!+'2012 -cap A3'!E81+'2012-cap A4'!E81+'2012-cap A5'!F81+'2012-cap A6'!E81+'2012-cap A7'!E81+'2012 cap A8'!E81+'2012 cap A9 '!E81+'2012 cap A11'!E81</f>
        <v>#REF!</v>
      </c>
      <c r="F80" s="12" t="e">
        <f>'2012-cap A1'!#REF!+#REF!+'2012 -cap A3'!F81+'2012-cap A4'!F81+'2012-cap A5'!G81+'2012-cap A6'!F81+'2012-cap A7'!F81+'2012 cap A8'!F81+'2012 cap A9 '!F81+'2012 cap A11'!F81</f>
        <v>#REF!</v>
      </c>
      <c r="G80" s="12" t="e">
        <f>'2012-cap A1'!#REF!+#REF!+'2012 -cap A3'!G81+'2012-cap A4'!G81+'2012-cap A5'!H81+'2012-cap A6'!G81+'2012-cap A7'!G81+'2012 cap A8'!G81+'2012 cap A9 '!G81+'2012 cap A11'!G81</f>
        <v>#REF!</v>
      </c>
      <c r="H80" s="12" t="e">
        <f>'2012-cap A1'!#REF!+#REF!+'2012 -cap A3'!H81+'2012-cap A4'!H81+'2012-cap A5'!I81+'2012-cap A6'!H81+'2012-cap A7'!H81+'2012 cap A8'!H81+'2012 cap A9 '!H81+'2012 cap A11'!H81</f>
        <v>#REF!</v>
      </c>
      <c r="J80"/>
    </row>
    <row r="81" spans="1:10" x14ac:dyDescent="0.2">
      <c r="A81" s="11" t="s">
        <v>72</v>
      </c>
      <c r="B81" s="12" t="e">
        <f>'2012-cap A1'!F83+#REF!+'2012 -cap A3'!B82+'2012-cap A4'!B82+'2012-cap A5'!B82+'2012-cap A6'!B82+'2012-cap A7'!B82+'2012 cap A8'!B82+'2012 cap A9 '!B82+'2012 cap A11'!B82</f>
        <v>#REF!</v>
      </c>
      <c r="C81" s="12" t="e">
        <f>'2012-cap A1'!G83+#REF!+'2012 -cap A3'!C82+'2012-cap A4'!C82+'2012-cap A5'!C82+'2012-cap A6'!C82+'2012-cap A7'!C82+'2012 cap A8'!C82+'2012 cap A9 '!C82+'2012 cap A11'!C82</f>
        <v>#REF!</v>
      </c>
      <c r="D81" s="12" t="e">
        <f>'2012-cap A1'!H83+#REF!+'2012 -cap A3'!D82+'2012-cap A4'!D82+'2012-cap A5'!E82+'2012-cap A6'!D82+'2012-cap A7'!D82+'2012 cap A8'!D82+'2012 cap A9 '!D82+'2012 cap A11'!D82</f>
        <v>#REF!</v>
      </c>
      <c r="E81" s="12" t="e">
        <f>'2012-cap A1'!I83+#REF!+'2012 -cap A3'!E82+'2012-cap A4'!E82+'2012-cap A5'!F82+'2012-cap A6'!E82+'2012-cap A7'!E82+'2012 cap A8'!E82+'2012 cap A9 '!E82+'2012 cap A11'!E82</f>
        <v>#REF!</v>
      </c>
      <c r="F81" s="12" t="e">
        <f>'2012-cap A1'!#REF!+#REF!+'2012 -cap A3'!F82+'2012-cap A4'!F82+'2012-cap A5'!G82+'2012-cap A6'!F82+'2012-cap A7'!F82+'2012 cap A8'!F82+'2012 cap A9 '!F82+'2012 cap A11'!F82</f>
        <v>#REF!</v>
      </c>
      <c r="G81" s="12" t="e">
        <f>'2012-cap A1'!#REF!+#REF!+'2012 -cap A3'!G82+'2012-cap A4'!G82+'2012-cap A5'!H82+'2012-cap A6'!G82+'2012-cap A7'!G82+'2012 cap A8'!G82+'2012 cap A9 '!G82+'2012 cap A11'!G82</f>
        <v>#REF!</v>
      </c>
      <c r="H81" s="12" t="e">
        <f>'2012-cap A1'!#REF!+#REF!+'2012 -cap A3'!H82+'2012-cap A4'!H82+'2012-cap A5'!I82+'2012-cap A6'!H82+'2012-cap A7'!H82+'2012 cap A8'!H82+'2012 cap A9 '!H82+'2012 cap A11'!H82</f>
        <v>#REF!</v>
      </c>
      <c r="J81"/>
    </row>
    <row r="82" spans="1:10" x14ac:dyDescent="0.2">
      <c r="A82" s="11" t="s">
        <v>74</v>
      </c>
      <c r="B82" s="12" t="e">
        <f>'2012-cap A1'!F84+#REF!+'2012 -cap A3'!B83+'2012-cap A4'!B83+'2012-cap A5'!B83+'2012-cap A6'!B83+'2012-cap A7'!B83+'2012 cap A8'!B83+'2012 cap A9 '!B83+'2012 cap A11'!B83</f>
        <v>#REF!</v>
      </c>
      <c r="C82" s="12" t="e">
        <f>'2012-cap A1'!G84+#REF!+'2012 -cap A3'!C83+'2012-cap A4'!C83+'2012-cap A5'!C83+'2012-cap A6'!C83+'2012-cap A7'!C83+'2012 cap A8'!C83+'2012 cap A9 '!C83+'2012 cap A11'!C83</f>
        <v>#REF!</v>
      </c>
      <c r="D82" s="12" t="e">
        <f>'2012-cap A1'!H84+#REF!+'2012 -cap A3'!D83+'2012-cap A4'!D83+'2012-cap A5'!E83+'2012-cap A6'!D83+'2012-cap A7'!D83+'2012 cap A8'!D83+'2012 cap A9 '!D83+'2012 cap A11'!D83</f>
        <v>#REF!</v>
      </c>
      <c r="E82" s="12" t="e">
        <f>'2012-cap A1'!I84+#REF!+'2012 -cap A3'!E83+'2012-cap A4'!E83+'2012-cap A5'!F83+'2012-cap A6'!E83+'2012-cap A7'!E83+'2012 cap A8'!E83+'2012 cap A9 '!E83+'2012 cap A11'!E83</f>
        <v>#REF!</v>
      </c>
      <c r="F82" s="12" t="e">
        <f>'2012-cap A1'!#REF!+#REF!+'2012 -cap A3'!F83+'2012-cap A4'!F83+'2012-cap A5'!G83+'2012-cap A6'!F83+'2012-cap A7'!F83+'2012 cap A8'!F83+'2012 cap A9 '!F83+'2012 cap A11'!F83</f>
        <v>#REF!</v>
      </c>
      <c r="G82" s="12" t="e">
        <f>'2012-cap A1'!#REF!+#REF!+'2012 -cap A3'!G83+'2012-cap A4'!G83+'2012-cap A5'!H83+'2012-cap A6'!G83+'2012-cap A7'!G83+'2012 cap A8'!G83+'2012 cap A9 '!G83+'2012 cap A11'!G83</f>
        <v>#REF!</v>
      </c>
      <c r="H82" s="12" t="e">
        <f>'2012-cap A1'!#REF!+#REF!+'2012 -cap A3'!H83+'2012-cap A4'!H83+'2012-cap A5'!I83+'2012-cap A6'!H83+'2012-cap A7'!H83+'2012 cap A8'!H83+'2012 cap A9 '!H83+'2012 cap A11'!H83</f>
        <v>#REF!</v>
      </c>
      <c r="J82"/>
    </row>
    <row r="83" spans="1:10" x14ac:dyDescent="0.2">
      <c r="A83" s="11" t="s">
        <v>75</v>
      </c>
      <c r="B83" s="12" t="e">
        <f>'2012-cap A1'!F85+#REF!+'2012 -cap A3'!B84+'2012-cap A4'!B84+'2012-cap A5'!B84+'2012-cap A6'!B84+'2012-cap A7'!B84+'2012 cap A8'!B84+'2012 cap A9 '!B84+'2012 cap A11'!B84</f>
        <v>#REF!</v>
      </c>
      <c r="C83" s="12" t="e">
        <f>'2012-cap A1'!G85+#REF!+'2012 -cap A3'!C84+'2012-cap A4'!C84+'2012-cap A5'!C84+'2012-cap A6'!C84+'2012-cap A7'!C84+'2012 cap A8'!C84+'2012 cap A9 '!C84+'2012 cap A11'!C84</f>
        <v>#REF!</v>
      </c>
      <c r="D83" s="12" t="e">
        <f>'2012-cap A1'!H85+#REF!+'2012 -cap A3'!D84+'2012-cap A4'!D84+'2012-cap A5'!E84+'2012-cap A6'!D84+'2012-cap A7'!D84+'2012 cap A8'!D84+'2012 cap A9 '!D84+'2012 cap A11'!D84</f>
        <v>#REF!</v>
      </c>
      <c r="E83" s="12" t="e">
        <f>'2012-cap A1'!I85+#REF!+'2012 -cap A3'!E84+'2012-cap A4'!E84+'2012-cap A5'!F84+'2012-cap A6'!E84+'2012-cap A7'!E84+'2012 cap A8'!E84+'2012 cap A9 '!E84+'2012 cap A11'!E84</f>
        <v>#REF!</v>
      </c>
      <c r="F83" s="12" t="e">
        <f>'2012-cap A1'!#REF!+#REF!+'2012 -cap A3'!F84+'2012-cap A4'!F84+'2012-cap A5'!G84+'2012-cap A6'!F84+'2012-cap A7'!F84+'2012 cap A8'!F84+'2012 cap A9 '!F84+'2012 cap A11'!F84</f>
        <v>#REF!</v>
      </c>
      <c r="G83" s="12" t="e">
        <f>'2012-cap A1'!#REF!+#REF!+'2012 -cap A3'!G84+'2012-cap A4'!G84+'2012-cap A5'!H84+'2012-cap A6'!G84+'2012-cap A7'!G84+'2012 cap A8'!G84+'2012 cap A9 '!G84+'2012 cap A11'!G84</f>
        <v>#REF!</v>
      </c>
      <c r="H83" s="12" t="e">
        <f>'2012-cap A1'!#REF!+#REF!+'2012 -cap A3'!H84+'2012-cap A4'!H84+'2012-cap A5'!I84+'2012-cap A6'!H84+'2012-cap A7'!H84+'2012 cap A8'!H84+'2012 cap A9 '!H84+'2012 cap A11'!H84</f>
        <v>#REF!</v>
      </c>
      <c r="J83"/>
    </row>
    <row r="84" spans="1:10" x14ac:dyDescent="0.2">
      <c r="A84" s="11" t="s">
        <v>80</v>
      </c>
      <c r="B84" s="12" t="e">
        <f>'2012-cap A1'!F86+#REF!+'2012 -cap A3'!B85+'2012-cap A4'!B85+'2012-cap A5'!B85+'2012-cap A6'!B85+'2012-cap A7'!B85+'2012 cap A8'!B85+'2012 cap A9 '!B85+'2012 cap A11'!B85</f>
        <v>#REF!</v>
      </c>
      <c r="C84" s="12" t="e">
        <f>'2012-cap A1'!G86+#REF!+'2012 -cap A3'!C85+'2012-cap A4'!C85+'2012-cap A5'!C85+'2012-cap A6'!C85+'2012-cap A7'!C85+'2012 cap A8'!C85+'2012 cap A9 '!C85+'2012 cap A11'!C85</f>
        <v>#REF!</v>
      </c>
      <c r="D84" s="12" t="e">
        <f>'2012-cap A1'!H86+#REF!+'2012 -cap A3'!D85+'2012-cap A4'!D85+'2012-cap A5'!E85+'2012-cap A6'!D85+'2012-cap A7'!D85+'2012 cap A8'!D85+'2012 cap A9 '!D85+'2012 cap A11'!D85</f>
        <v>#REF!</v>
      </c>
      <c r="E84" s="12" t="e">
        <f>'2012-cap A1'!I86+#REF!+'2012 -cap A3'!E85+'2012-cap A4'!E85+'2012-cap A5'!F85+'2012-cap A6'!E85+'2012-cap A7'!E85+'2012 cap A8'!E85+'2012 cap A9 '!E85+'2012 cap A11'!E85</f>
        <v>#REF!</v>
      </c>
      <c r="F84" s="12" t="e">
        <f>'2012-cap A1'!#REF!+#REF!+'2012 -cap A3'!F85+'2012-cap A4'!F85+'2012-cap A5'!G85+'2012-cap A6'!F85+'2012-cap A7'!F85+'2012 cap A8'!F85+'2012 cap A9 '!F85+'2012 cap A11'!F85</f>
        <v>#REF!</v>
      </c>
      <c r="G84" s="12" t="e">
        <f>'2012-cap A1'!#REF!+#REF!+'2012 -cap A3'!G85+'2012-cap A4'!G85+'2012-cap A5'!H85+'2012-cap A6'!G85+'2012-cap A7'!G85+'2012 cap A8'!G85+'2012 cap A9 '!G85+'2012 cap A11'!G85</f>
        <v>#REF!</v>
      </c>
      <c r="H84" s="12" t="e">
        <f>'2012-cap A1'!#REF!+#REF!+'2012 -cap A3'!H85+'2012-cap A4'!H85+'2012-cap A5'!I85+'2012-cap A6'!H85+'2012-cap A7'!H85+'2012 cap A8'!H85+'2012 cap A9 '!H85+'2012 cap A11'!H85</f>
        <v>#REF!</v>
      </c>
      <c r="J84"/>
    </row>
    <row r="85" spans="1:10" x14ac:dyDescent="0.2">
      <c r="A85" s="11" t="s">
        <v>81</v>
      </c>
      <c r="B85" s="12" t="e">
        <f>'2012-cap A1'!F87+#REF!+'2012 -cap A3'!B86+'2012-cap A4'!B86+'2012-cap A5'!B86+'2012-cap A6'!B86+'2012-cap A7'!B86+'2012 cap A8'!B86+'2012 cap A9 '!B86+'2012 cap A11'!B86</f>
        <v>#REF!</v>
      </c>
      <c r="C85" s="12" t="e">
        <f>'2012-cap A1'!G87+#REF!+'2012 -cap A3'!C86+'2012-cap A4'!C86+'2012-cap A5'!C86+'2012-cap A6'!C86+'2012-cap A7'!C86+'2012 cap A8'!C86+'2012 cap A9 '!C86+'2012 cap A11'!C86</f>
        <v>#REF!</v>
      </c>
      <c r="D85" s="12" t="e">
        <f>'2012-cap A1'!H87+#REF!+'2012 -cap A3'!D86+'2012-cap A4'!D86+'2012-cap A5'!E86+'2012-cap A6'!D86+'2012-cap A7'!D86+'2012 cap A8'!D86+'2012 cap A9 '!D86+'2012 cap A11'!D86</f>
        <v>#REF!</v>
      </c>
      <c r="E85" s="12" t="e">
        <f>'2012-cap A1'!I87+#REF!+'2012 -cap A3'!E86+'2012-cap A4'!E86+'2012-cap A5'!F86+'2012-cap A6'!E86+'2012-cap A7'!E86+'2012 cap A8'!E86+'2012 cap A9 '!E86+'2012 cap A11'!E86</f>
        <v>#REF!</v>
      </c>
      <c r="F85" s="12" t="e">
        <f>'2012-cap A1'!#REF!+#REF!+'2012 -cap A3'!F86+'2012-cap A4'!F86+'2012-cap A5'!G86+'2012-cap A6'!F86+'2012-cap A7'!F86+'2012 cap A8'!F86+'2012 cap A9 '!F86+'2012 cap A11'!F86</f>
        <v>#REF!</v>
      </c>
      <c r="G85" s="12" t="e">
        <f>'2012-cap A1'!#REF!+#REF!+'2012 -cap A3'!G86+'2012-cap A4'!G86+'2012-cap A5'!H86+'2012-cap A6'!G86+'2012-cap A7'!G86+'2012 cap A8'!G86+'2012 cap A9 '!G86+'2012 cap A11'!G86</f>
        <v>#REF!</v>
      </c>
      <c r="H85" s="12" t="e">
        <f>'2012-cap A1'!#REF!+#REF!+'2012 -cap A3'!H86+'2012-cap A4'!H86+'2012-cap A5'!I86+'2012-cap A6'!H86+'2012-cap A7'!H86+'2012 cap A8'!H86+'2012 cap A9 '!H86+'2012 cap A11'!H86</f>
        <v>#REF!</v>
      </c>
      <c r="J85"/>
    </row>
    <row r="86" spans="1:10" x14ac:dyDescent="0.2">
      <c r="A86" s="11" t="s">
        <v>76</v>
      </c>
      <c r="B86" s="12" t="e">
        <f>'2012-cap A1'!F88+#REF!+'2012 -cap A3'!B87+'2012-cap A4'!B87+'2012-cap A5'!B87+'2012-cap A6'!B87+'2012-cap A7'!B87+'2012 cap A8'!B87+'2012 cap A9 '!B87+'2012 cap A11'!B87</f>
        <v>#REF!</v>
      </c>
      <c r="C86" s="12" t="e">
        <f>'2012-cap A1'!G88+#REF!+'2012 -cap A3'!C87+'2012-cap A4'!C87+'2012-cap A5'!C87+'2012-cap A6'!C87+'2012-cap A7'!C87+'2012 cap A8'!C87+'2012 cap A9 '!C87+'2012 cap A11'!C87</f>
        <v>#REF!</v>
      </c>
      <c r="D86" s="12" t="e">
        <f>'2012-cap A1'!H88+#REF!+'2012 -cap A3'!D87+'2012-cap A4'!D87+'2012-cap A5'!E87+'2012-cap A6'!D87+'2012-cap A7'!D87+'2012 cap A8'!D87+'2012 cap A9 '!D87+'2012 cap A11'!D87</f>
        <v>#REF!</v>
      </c>
      <c r="E86" s="12" t="e">
        <f>'2012-cap A1'!I88+#REF!+'2012 -cap A3'!E87+'2012-cap A4'!E87+'2012-cap A5'!F87+'2012-cap A6'!E87+'2012-cap A7'!E87+'2012 cap A8'!E87+'2012 cap A9 '!E87+'2012 cap A11'!E87</f>
        <v>#REF!</v>
      </c>
      <c r="F86" s="12" t="e">
        <f>'2012-cap A1'!#REF!+#REF!+'2012 -cap A3'!F87+'2012-cap A4'!F87+'2012-cap A5'!G87+'2012-cap A6'!F87+'2012-cap A7'!F87+'2012 cap A8'!F87+'2012 cap A9 '!F87+'2012 cap A11'!F87</f>
        <v>#REF!</v>
      </c>
      <c r="G86" s="12" t="e">
        <f>'2012-cap A1'!#REF!+#REF!+'2012 -cap A3'!G87+'2012-cap A4'!G87+'2012-cap A5'!H87+'2012-cap A6'!G87+'2012-cap A7'!G87+'2012 cap A8'!G87+'2012 cap A9 '!G87+'2012 cap A11'!G87</f>
        <v>#REF!</v>
      </c>
      <c r="H86" s="12" t="e">
        <f>'2012-cap A1'!#REF!+#REF!+'2012 -cap A3'!H87+'2012-cap A4'!H87+'2012-cap A5'!I87+'2012-cap A6'!H87+'2012-cap A7'!H87+'2012 cap A8'!H87+'2012 cap A9 '!H87+'2012 cap A11'!H87</f>
        <v>#REF!</v>
      </c>
      <c r="J86"/>
    </row>
    <row r="87" spans="1:10" x14ac:dyDescent="0.2">
      <c r="A87" s="11" t="s">
        <v>79</v>
      </c>
      <c r="B87" s="12" t="e">
        <f>'2012-cap A1'!F89+#REF!+'2012 -cap A3'!B88+'2012-cap A4'!B88+'2012-cap A5'!B88+'2012-cap A6'!B88+'2012-cap A7'!B88+'2012 cap A8'!B88+'2012 cap A9 '!B88+'2012 cap A11'!B88</f>
        <v>#REF!</v>
      </c>
      <c r="C87" s="12" t="e">
        <f>'2012-cap A1'!G89+#REF!+'2012 -cap A3'!C88+'2012-cap A4'!C88+'2012-cap A5'!C88+'2012-cap A6'!C88+'2012-cap A7'!C88+'2012 cap A8'!C88+'2012 cap A9 '!C88+'2012 cap A11'!C88</f>
        <v>#REF!</v>
      </c>
      <c r="D87" s="12" t="e">
        <f>'2012-cap A1'!H89+#REF!+'2012 -cap A3'!D88+'2012-cap A4'!D88+'2012-cap A5'!E88+'2012-cap A6'!D88+'2012-cap A7'!D88+'2012 cap A8'!D88+'2012 cap A9 '!D88+'2012 cap A11'!D88</f>
        <v>#REF!</v>
      </c>
      <c r="E87" s="12" t="e">
        <f>'2012-cap A1'!I89+#REF!+'2012 -cap A3'!E88+'2012-cap A4'!E88+'2012-cap A5'!F88+'2012-cap A6'!E88+'2012-cap A7'!E88+'2012 cap A8'!E88+'2012 cap A9 '!E88+'2012 cap A11'!E88</f>
        <v>#REF!</v>
      </c>
      <c r="F87" s="12" t="e">
        <f>'2012-cap A1'!#REF!+#REF!+'2012 -cap A3'!F88+'2012-cap A4'!F88+'2012-cap A5'!G88+'2012-cap A6'!F88+'2012-cap A7'!F88+'2012 cap A8'!F88+'2012 cap A9 '!F88+'2012 cap A11'!F88</f>
        <v>#REF!</v>
      </c>
      <c r="G87" s="12" t="e">
        <f>'2012-cap A1'!#REF!+#REF!+'2012 -cap A3'!G88+'2012-cap A4'!G88+'2012-cap A5'!H88+'2012-cap A6'!G88+'2012-cap A7'!G88+'2012 cap A8'!G88+'2012 cap A9 '!G88+'2012 cap A11'!G88</f>
        <v>#REF!</v>
      </c>
      <c r="H87" s="12" t="e">
        <f>'2012-cap A1'!#REF!+#REF!+'2012 -cap A3'!H88+'2012-cap A4'!H88+'2012-cap A5'!I88+'2012-cap A6'!H88+'2012-cap A7'!H88+'2012 cap A8'!H88+'2012 cap A9 '!H88+'2012 cap A11'!H88</f>
        <v>#REF!</v>
      </c>
      <c r="J87"/>
    </row>
    <row r="88" spans="1:10" x14ac:dyDescent="0.2">
      <c r="A88" s="11" t="s">
        <v>77</v>
      </c>
      <c r="B88" s="12" t="e">
        <f>'2012-cap A1'!F90+#REF!+'2012 -cap A3'!B89+'2012-cap A4'!B89+'2012-cap A5'!B89+'2012-cap A6'!B89+'2012-cap A7'!B89+'2012 cap A8'!B89+'2012 cap A9 '!B89+'2012 cap A11'!B89</f>
        <v>#REF!</v>
      </c>
      <c r="C88" s="12" t="e">
        <f>'2012-cap A1'!G90+#REF!+'2012 -cap A3'!C89+'2012-cap A4'!C89+'2012-cap A5'!C89+'2012-cap A6'!C89+'2012-cap A7'!C89+'2012 cap A8'!C89+'2012 cap A9 '!C89+'2012 cap A11'!C89</f>
        <v>#REF!</v>
      </c>
      <c r="D88" s="12" t="e">
        <f>'2012-cap A1'!H90+#REF!+'2012 -cap A3'!D89+'2012-cap A4'!D89+'2012-cap A5'!E89+'2012-cap A6'!D89+'2012-cap A7'!D89+'2012 cap A8'!D89+'2012 cap A9 '!D89+'2012 cap A11'!D89</f>
        <v>#REF!</v>
      </c>
      <c r="E88" s="12" t="e">
        <f>'2012-cap A1'!I90+#REF!+'2012 -cap A3'!E89+'2012-cap A4'!E89+'2012-cap A5'!F89+'2012-cap A6'!E89+'2012-cap A7'!E89+'2012 cap A8'!E89+'2012 cap A9 '!E89+'2012 cap A11'!E89</f>
        <v>#REF!</v>
      </c>
      <c r="F88" s="12" t="e">
        <f>'2012-cap A1'!#REF!+#REF!+'2012 -cap A3'!F89+'2012-cap A4'!F89+'2012-cap A5'!G89+'2012-cap A6'!F89+'2012-cap A7'!F89+'2012 cap A8'!F89+'2012 cap A9 '!F89+'2012 cap A11'!F89</f>
        <v>#REF!</v>
      </c>
      <c r="G88" s="12" t="e">
        <f>'2012-cap A1'!#REF!+#REF!+'2012 -cap A3'!G89+'2012-cap A4'!G89+'2012-cap A5'!H89+'2012-cap A6'!G89+'2012-cap A7'!G89+'2012 cap A8'!G89+'2012 cap A9 '!G89+'2012 cap A11'!G89</f>
        <v>#REF!</v>
      </c>
      <c r="H88" s="12" t="e">
        <f>'2012-cap A1'!#REF!+#REF!+'2012 -cap A3'!H89+'2012-cap A4'!H89+'2012-cap A5'!I89+'2012-cap A6'!H89+'2012-cap A7'!H89+'2012 cap A8'!H89+'2012 cap A9 '!H89+'2012 cap A11'!H89</f>
        <v>#REF!</v>
      </c>
      <c r="J88"/>
    </row>
    <row r="89" spans="1:10" x14ac:dyDescent="0.2">
      <c r="A89" s="11" t="s">
        <v>82</v>
      </c>
      <c r="B89" s="12" t="e">
        <f>'2012-cap A1'!F91+#REF!+'2012 -cap A3'!B90+'2012-cap A4'!B90+'2012-cap A5'!B90+'2012-cap A6'!B90+'2012-cap A7'!B90+'2012 cap A8'!B90+'2012 cap A9 '!B90+'2012 cap A11'!B90</f>
        <v>#REF!</v>
      </c>
      <c r="C89" s="12" t="e">
        <f>'2012-cap A1'!G91+#REF!+'2012 -cap A3'!C90+'2012-cap A4'!C90+'2012-cap A5'!C90+'2012-cap A6'!C90+'2012-cap A7'!C90+'2012 cap A8'!C90+'2012 cap A9 '!C90+'2012 cap A11'!C90</f>
        <v>#REF!</v>
      </c>
      <c r="D89" s="12" t="e">
        <f>'2012-cap A1'!H91+#REF!+'2012 -cap A3'!D90+'2012-cap A4'!D90+'2012-cap A5'!E90+'2012-cap A6'!D90+'2012-cap A7'!D90+'2012 cap A8'!D90+'2012 cap A9 '!D90+'2012 cap A11'!D90</f>
        <v>#REF!</v>
      </c>
      <c r="E89" s="12" t="e">
        <f>'2012-cap A1'!I91+#REF!+'2012 -cap A3'!E90+'2012-cap A4'!E90+'2012-cap A5'!F90+'2012-cap A6'!E90+'2012-cap A7'!E90+'2012 cap A8'!E90+'2012 cap A9 '!E90+'2012 cap A11'!E90</f>
        <v>#REF!</v>
      </c>
      <c r="F89" s="12" t="e">
        <f>'2012-cap A1'!#REF!+#REF!+'2012 -cap A3'!F90+'2012-cap A4'!F90+'2012-cap A5'!G90+'2012-cap A6'!F90+'2012-cap A7'!F90+'2012 cap A8'!F90+'2012 cap A9 '!F90+'2012 cap A11'!F90</f>
        <v>#REF!</v>
      </c>
      <c r="G89" s="12" t="e">
        <f>'2012-cap A1'!#REF!+#REF!+'2012 -cap A3'!G90+'2012-cap A4'!G90+'2012-cap A5'!H90+'2012-cap A6'!G90+'2012-cap A7'!G90+'2012 cap A8'!G90+'2012 cap A9 '!G90+'2012 cap A11'!G90</f>
        <v>#REF!</v>
      </c>
      <c r="H89" s="12" t="e">
        <f>'2012-cap A1'!#REF!+#REF!+'2012 -cap A3'!H90+'2012-cap A4'!H90+'2012-cap A5'!I90+'2012-cap A6'!H90+'2012-cap A7'!H90+'2012 cap A8'!H90+'2012 cap A9 '!H90+'2012 cap A11'!H90</f>
        <v>#REF!</v>
      </c>
      <c r="J89"/>
    </row>
    <row r="90" spans="1:10" x14ac:dyDescent="0.2">
      <c r="A90" s="11" t="s">
        <v>83</v>
      </c>
      <c r="B90" s="12" t="e">
        <f>'2012-cap A1'!F92+#REF!+'2012 -cap A3'!B91+'2012-cap A4'!B91+'2012-cap A5'!B91+'2012-cap A6'!B91+'2012-cap A7'!B91+'2012 cap A8'!B91+'2012 cap A9 '!B91+'2012 cap A11'!B91</f>
        <v>#REF!</v>
      </c>
      <c r="C90" s="12" t="e">
        <f>'2012-cap A1'!G92+#REF!+'2012 -cap A3'!C91+'2012-cap A4'!C91+'2012-cap A5'!C91+'2012-cap A6'!C91+'2012-cap A7'!C91+'2012 cap A8'!C91+'2012 cap A9 '!C91+'2012 cap A11'!C91</f>
        <v>#REF!</v>
      </c>
      <c r="D90" s="12" t="e">
        <f>'2012-cap A1'!H92+#REF!+'2012 -cap A3'!D91+'2012-cap A4'!D91+'2012-cap A5'!E91+'2012-cap A6'!D91+'2012-cap A7'!D91+'2012 cap A8'!D91+'2012 cap A9 '!D91+'2012 cap A11'!D91</f>
        <v>#REF!</v>
      </c>
      <c r="E90" s="12" t="e">
        <f>'2012-cap A1'!I92+#REF!+'2012 -cap A3'!E91+'2012-cap A4'!E91+'2012-cap A5'!F91+'2012-cap A6'!E91+'2012-cap A7'!E91+'2012 cap A8'!E91+'2012 cap A9 '!E91+'2012 cap A11'!E91</f>
        <v>#REF!</v>
      </c>
      <c r="F90" s="12" t="e">
        <f>'2012-cap A1'!#REF!+#REF!+'2012 -cap A3'!F91+'2012-cap A4'!F91+'2012-cap A5'!G91+'2012-cap A6'!F91+'2012-cap A7'!F91+'2012 cap A8'!F91+'2012 cap A9 '!F91+'2012 cap A11'!F91</f>
        <v>#REF!</v>
      </c>
      <c r="G90" s="12" t="e">
        <f>'2012-cap A1'!#REF!+#REF!+'2012 -cap A3'!G91+'2012-cap A4'!G91+'2012-cap A5'!H91+'2012-cap A6'!G91+'2012-cap A7'!G91+'2012 cap A8'!G91+'2012 cap A9 '!G91+'2012 cap A11'!G91</f>
        <v>#REF!</v>
      </c>
      <c r="H90" s="12" t="e">
        <f>'2012-cap A1'!#REF!+#REF!+'2012 -cap A3'!H91+'2012-cap A4'!H91+'2012-cap A5'!I91+'2012-cap A6'!H91+'2012-cap A7'!H91+'2012 cap A8'!H91+'2012 cap A9 '!H91+'2012 cap A11'!H91</f>
        <v>#REF!</v>
      </c>
      <c r="J90"/>
    </row>
    <row r="91" spans="1:10" x14ac:dyDescent="0.2">
      <c r="A91" s="11" t="s">
        <v>86</v>
      </c>
      <c r="B91" s="12" t="e">
        <f>'2012-cap A1'!F93+#REF!+'2012 -cap A3'!B92+'2012-cap A4'!B92+'2012-cap A5'!B92+'2012-cap A6'!B92+'2012-cap A7'!B92+'2012 cap A8'!B92+'2012 cap A9 '!B92+'2012 cap A11'!B92</f>
        <v>#REF!</v>
      </c>
      <c r="C91" s="12" t="e">
        <f>'2012-cap A1'!G93+#REF!+'2012 -cap A3'!C92+'2012-cap A4'!C92+'2012-cap A5'!C92+'2012-cap A6'!C92+'2012-cap A7'!C92+'2012 cap A8'!C92+'2012 cap A9 '!C92+'2012 cap A11'!C92</f>
        <v>#REF!</v>
      </c>
      <c r="D91" s="12" t="e">
        <f>'2012-cap A1'!H93+#REF!+'2012 -cap A3'!D92+'2012-cap A4'!D92+'2012-cap A5'!E92+'2012-cap A6'!D92+'2012-cap A7'!D92+'2012 cap A8'!D92+'2012 cap A9 '!D92+'2012 cap A11'!D92</f>
        <v>#REF!</v>
      </c>
      <c r="E91" s="12" t="e">
        <f>'2012-cap A1'!I93+#REF!+'2012 -cap A3'!E92+'2012-cap A4'!E92+'2012-cap A5'!F92+'2012-cap A6'!E92+'2012-cap A7'!E92+'2012 cap A8'!E92+'2012 cap A9 '!E92+'2012 cap A11'!E92</f>
        <v>#REF!</v>
      </c>
      <c r="F91" s="12" t="e">
        <f>'2012-cap A1'!#REF!+#REF!+'2012 -cap A3'!F92+'2012-cap A4'!F92+'2012-cap A5'!G92+'2012-cap A6'!F92+'2012-cap A7'!F92+'2012 cap A8'!F92+'2012 cap A9 '!F92+'2012 cap A11'!F92</f>
        <v>#REF!</v>
      </c>
      <c r="G91" s="12" t="e">
        <f>'2012-cap A1'!#REF!+#REF!+'2012 -cap A3'!G92+'2012-cap A4'!G92+'2012-cap A5'!H92+'2012-cap A6'!G92+'2012-cap A7'!G92+'2012 cap A8'!G92+'2012 cap A9 '!G92+'2012 cap A11'!G92</f>
        <v>#REF!</v>
      </c>
      <c r="H91" s="12" t="e">
        <f>'2012-cap A1'!#REF!+#REF!+'2012 -cap A3'!H92+'2012-cap A4'!H92+'2012-cap A5'!I92+'2012-cap A6'!H92+'2012-cap A7'!H92+'2012 cap A8'!H92+'2012 cap A9 '!H92+'2012 cap A11'!H92</f>
        <v>#REF!</v>
      </c>
      <c r="J91"/>
    </row>
    <row r="92" spans="1:10" x14ac:dyDescent="0.2">
      <c r="A92" s="11" t="s">
        <v>84</v>
      </c>
      <c r="B92" s="12" t="e">
        <f>'2012-cap A1'!F94+#REF!+'2012 -cap A3'!B93+'2012-cap A4'!B93+'2012-cap A5'!B93+'2012-cap A6'!B93+'2012-cap A7'!B93+'2012 cap A8'!B93+'2012 cap A9 '!B93+'2012 cap A11'!B93</f>
        <v>#REF!</v>
      </c>
      <c r="C92" s="12" t="e">
        <f>'2012-cap A1'!G94+#REF!+'2012 -cap A3'!C93+'2012-cap A4'!C93+'2012-cap A5'!C93+'2012-cap A6'!C93+'2012-cap A7'!C93+'2012 cap A8'!C93+'2012 cap A9 '!C93+'2012 cap A11'!C93</f>
        <v>#REF!</v>
      </c>
      <c r="D92" s="12" t="e">
        <f>'2012-cap A1'!H94+#REF!+'2012 -cap A3'!D93+'2012-cap A4'!D93+'2012-cap A5'!E93+'2012-cap A6'!D93+'2012-cap A7'!D93+'2012 cap A8'!D93+'2012 cap A9 '!D93+'2012 cap A11'!D93</f>
        <v>#REF!</v>
      </c>
      <c r="E92" s="12" t="e">
        <f>'2012-cap A1'!I94+#REF!+'2012 -cap A3'!E93+'2012-cap A4'!E93+'2012-cap A5'!F93+'2012-cap A6'!E93+'2012-cap A7'!E93+'2012 cap A8'!E93+'2012 cap A9 '!E93+'2012 cap A11'!E93</f>
        <v>#REF!</v>
      </c>
      <c r="F92" s="12" t="e">
        <f>'2012-cap A1'!#REF!+#REF!+'2012 -cap A3'!F93+'2012-cap A4'!F93+'2012-cap A5'!G93+'2012-cap A6'!F93+'2012-cap A7'!F93+'2012 cap A8'!F93+'2012 cap A9 '!F93+'2012 cap A11'!F93</f>
        <v>#REF!</v>
      </c>
      <c r="G92" s="12" t="e">
        <f>'2012-cap A1'!#REF!+#REF!+'2012 -cap A3'!G93+'2012-cap A4'!G93+'2012-cap A5'!H93+'2012-cap A6'!G93+'2012-cap A7'!G93+'2012 cap A8'!G93+'2012 cap A9 '!G93+'2012 cap A11'!G93</f>
        <v>#REF!</v>
      </c>
      <c r="H92" s="12" t="e">
        <f>'2012-cap A1'!#REF!+#REF!+'2012 -cap A3'!H93+'2012-cap A4'!H93+'2012-cap A5'!I93+'2012-cap A6'!H93+'2012-cap A7'!H93+'2012 cap A8'!H93+'2012 cap A9 '!H93+'2012 cap A11'!H93</f>
        <v>#REF!</v>
      </c>
      <c r="J92"/>
    </row>
    <row r="93" spans="1:10" x14ac:dyDescent="0.2">
      <c r="A93" s="11" t="s">
        <v>85</v>
      </c>
      <c r="B93" s="12" t="e">
        <f>'2012-cap A1'!F95+#REF!+'2012 -cap A3'!B94+'2012-cap A4'!B94+'2012-cap A5'!B94+'2012-cap A6'!B94+'2012-cap A7'!B94+'2012 cap A8'!B94+'2012 cap A9 '!B94+'2012 cap A11'!B94</f>
        <v>#REF!</v>
      </c>
      <c r="C93" s="12" t="e">
        <f>'2012-cap A1'!G95+#REF!+'2012 -cap A3'!C94+'2012-cap A4'!C94+'2012-cap A5'!C94+'2012-cap A6'!C94+'2012-cap A7'!C94+'2012 cap A8'!C94+'2012 cap A9 '!C94+'2012 cap A11'!C94</f>
        <v>#REF!</v>
      </c>
      <c r="D93" s="12" t="e">
        <f>'2012-cap A1'!H95+#REF!+'2012 -cap A3'!D94+'2012-cap A4'!D94+'2012-cap A5'!E94+'2012-cap A6'!D94+'2012-cap A7'!D94+'2012 cap A8'!D94+'2012 cap A9 '!D94+'2012 cap A11'!D94</f>
        <v>#REF!</v>
      </c>
      <c r="E93" s="12" t="e">
        <f>'2012-cap A1'!I95+#REF!+'2012 -cap A3'!E94+'2012-cap A4'!E94+'2012-cap A5'!F94+'2012-cap A6'!E94+'2012-cap A7'!E94+'2012 cap A8'!E94+'2012 cap A9 '!E94+'2012 cap A11'!E94</f>
        <v>#REF!</v>
      </c>
      <c r="F93" s="12" t="e">
        <f>'2012-cap A1'!#REF!+#REF!+'2012 -cap A3'!F94+'2012-cap A4'!F94+'2012-cap A5'!G94+'2012-cap A6'!F94+'2012-cap A7'!F94+'2012 cap A8'!F94+'2012 cap A9 '!F94+'2012 cap A11'!F94</f>
        <v>#REF!</v>
      </c>
      <c r="G93" s="12" t="e">
        <f>'2012-cap A1'!#REF!+#REF!+'2012 -cap A3'!G94+'2012-cap A4'!G94+'2012-cap A5'!H94+'2012-cap A6'!G94+'2012-cap A7'!G94+'2012 cap A8'!G94+'2012 cap A9 '!G94+'2012 cap A11'!G94</f>
        <v>#REF!</v>
      </c>
      <c r="H93" s="12" t="e">
        <f>'2012-cap A1'!#REF!+#REF!+'2012 -cap A3'!H94+'2012-cap A4'!H94+'2012-cap A5'!I94+'2012-cap A6'!H94+'2012-cap A7'!H94+'2012 cap A8'!H94+'2012 cap A9 '!H94+'2012 cap A11'!H94</f>
        <v>#REF!</v>
      </c>
      <c r="J93"/>
    </row>
    <row r="94" spans="1:10" x14ac:dyDescent="0.2">
      <c r="A94" s="11" t="s">
        <v>88</v>
      </c>
      <c r="B94" s="12" t="e">
        <f>'2012-cap A1'!F97+#REF!+'2012 -cap A3'!B95+'2012-cap A4'!B95+'2012-cap A5'!B95+'2012-cap A6'!B95+'2012-cap A7'!B95+'2012 cap A8'!B95+'2012 cap A9 '!B95+'2012 cap A11'!B95</f>
        <v>#REF!</v>
      </c>
      <c r="C94" s="12" t="e">
        <f>'2012-cap A1'!G97+#REF!+'2012 -cap A3'!C95+'2012-cap A4'!C95+'2012-cap A5'!C95+'2012-cap A6'!C95+'2012-cap A7'!C95+'2012 cap A8'!C95+'2012 cap A9 '!C95+'2012 cap A11'!C95</f>
        <v>#REF!</v>
      </c>
      <c r="D94" s="12" t="e">
        <f>'2012-cap A1'!H97+#REF!+'2012 -cap A3'!D95+'2012-cap A4'!D95+'2012-cap A5'!E95+'2012-cap A6'!D95+'2012-cap A7'!D95+'2012 cap A8'!D95+'2012 cap A9 '!D95+'2012 cap A11'!D95</f>
        <v>#REF!</v>
      </c>
      <c r="E94" s="12" t="e">
        <f>'2012-cap A1'!I97+#REF!+'2012 -cap A3'!E95+'2012-cap A4'!E95+'2012-cap A5'!F95+'2012-cap A6'!E95+'2012-cap A7'!E95+'2012 cap A8'!E95+'2012 cap A9 '!E95+'2012 cap A11'!E95</f>
        <v>#REF!</v>
      </c>
      <c r="F94" s="12" t="e">
        <f>'2012-cap A1'!#REF!+#REF!+'2012 -cap A3'!F95+'2012-cap A4'!F95+'2012-cap A5'!G95+'2012-cap A6'!F95+'2012-cap A7'!F95+'2012 cap A8'!F95+'2012 cap A9 '!F95+'2012 cap A11'!F95</f>
        <v>#REF!</v>
      </c>
      <c r="G94" s="12" t="e">
        <f>'2012-cap A1'!#REF!+#REF!+'2012 -cap A3'!G95+'2012-cap A4'!G95+'2012-cap A5'!H95+'2012-cap A6'!G95+'2012-cap A7'!G95+'2012 cap A8'!G95+'2012 cap A9 '!G95+'2012 cap A11'!G95</f>
        <v>#REF!</v>
      </c>
      <c r="H94" s="12" t="e">
        <f>'2012-cap A1'!#REF!+#REF!+'2012 -cap A3'!H95+'2012-cap A4'!H95+'2012-cap A5'!I95+'2012-cap A6'!H95+'2012-cap A7'!H95+'2012 cap A8'!H95+'2012 cap A9 '!H95+'2012 cap A11'!H95</f>
        <v>#REF!</v>
      </c>
      <c r="J94"/>
    </row>
    <row r="95" spans="1:10" x14ac:dyDescent="0.2">
      <c r="A95" s="11" t="s">
        <v>87</v>
      </c>
      <c r="B95" s="12" t="e">
        <f>'2012-cap A1'!F98+#REF!+'2012 -cap A3'!B96+'2012-cap A4'!B96+'2012-cap A5'!B96+'2012-cap A6'!B96+'2012-cap A7'!B96+'2012 cap A8'!B96+'2012 cap A9 '!B96+'2012 cap A11'!B96</f>
        <v>#REF!</v>
      </c>
      <c r="C95" s="12" t="e">
        <f>'2012-cap A1'!G98+#REF!+'2012 -cap A3'!C96+'2012-cap A4'!C96+'2012-cap A5'!C96+'2012-cap A6'!C96+'2012-cap A7'!C96+'2012 cap A8'!C96+'2012 cap A9 '!C96+'2012 cap A11'!C96</f>
        <v>#REF!</v>
      </c>
      <c r="D95" s="12" t="e">
        <f>'2012-cap A1'!H98+#REF!+'2012 -cap A3'!D96+'2012-cap A4'!D96+'2012-cap A5'!E96+'2012-cap A6'!D96+'2012-cap A7'!D96+'2012 cap A8'!D96+'2012 cap A9 '!D96+'2012 cap A11'!D96</f>
        <v>#REF!</v>
      </c>
      <c r="E95" s="12" t="e">
        <f>'2012-cap A1'!I98+#REF!+'2012 -cap A3'!E96+'2012-cap A4'!E96+'2012-cap A5'!F96+'2012-cap A6'!E96+'2012-cap A7'!E96+'2012 cap A8'!E96+'2012 cap A9 '!E96+'2012 cap A11'!E96</f>
        <v>#REF!</v>
      </c>
      <c r="F95" s="12" t="e">
        <f>'2012-cap A1'!#REF!+#REF!+'2012 -cap A3'!F96+'2012-cap A4'!F96+'2012-cap A5'!G96+'2012-cap A6'!F96+'2012-cap A7'!F96+'2012 cap A8'!F96+'2012 cap A9 '!F96+'2012 cap A11'!F96</f>
        <v>#REF!</v>
      </c>
      <c r="G95" s="12" t="e">
        <f>'2012-cap A1'!#REF!+#REF!+'2012 -cap A3'!G96+'2012-cap A4'!G96+'2012-cap A5'!H96+'2012-cap A6'!G96+'2012-cap A7'!G96+'2012 cap A8'!G96+'2012 cap A9 '!G96+'2012 cap A11'!G96</f>
        <v>#REF!</v>
      </c>
      <c r="H95" s="12" t="e">
        <f>'2012-cap A1'!#REF!+#REF!+'2012 -cap A3'!H96+'2012-cap A4'!H96+'2012-cap A5'!I96+'2012-cap A6'!H96+'2012-cap A7'!H96+'2012 cap A8'!H96+'2012 cap A9 '!H96+'2012 cap A11'!H96</f>
        <v>#REF!</v>
      </c>
      <c r="J95"/>
    </row>
    <row r="96" spans="1:10" x14ac:dyDescent="0.2">
      <c r="A96" s="11" t="s">
        <v>89</v>
      </c>
      <c r="B96" s="12" t="e">
        <f>'2012-cap A1'!F99+#REF!+'2012 -cap A3'!B97+'2012-cap A4'!B97+'2012-cap A5'!B97+'2012-cap A6'!B97+'2012-cap A7'!B97+'2012 cap A8'!B97+'2012 cap A9 '!B97+'2012 cap A11'!B97</f>
        <v>#REF!</v>
      </c>
      <c r="C96" s="12" t="e">
        <f>'2012-cap A1'!G99+#REF!+'2012 -cap A3'!C97+'2012-cap A4'!C97+'2012-cap A5'!C97+'2012-cap A6'!C97+'2012-cap A7'!C97+'2012 cap A8'!C97+'2012 cap A9 '!C97+'2012 cap A11'!C97</f>
        <v>#REF!</v>
      </c>
      <c r="D96" s="12" t="e">
        <f>'2012-cap A1'!H99+#REF!+'2012 -cap A3'!D97+'2012-cap A4'!D97+'2012-cap A5'!E97+'2012-cap A6'!D97+'2012-cap A7'!D97+'2012 cap A8'!D97+'2012 cap A9 '!D97+'2012 cap A11'!D97</f>
        <v>#REF!</v>
      </c>
      <c r="E96" s="12" t="e">
        <f>'2012-cap A1'!I99+#REF!+'2012 -cap A3'!E97+'2012-cap A4'!E97+'2012-cap A5'!F97+'2012-cap A6'!E97+'2012-cap A7'!E97+'2012 cap A8'!E97+'2012 cap A9 '!E97+'2012 cap A11'!E97</f>
        <v>#REF!</v>
      </c>
      <c r="F96" s="12" t="e">
        <f>'2012-cap A1'!#REF!+#REF!+'2012 -cap A3'!F97+'2012-cap A4'!F97+'2012-cap A5'!G97+'2012-cap A6'!F97+'2012-cap A7'!F97+'2012 cap A8'!F97+'2012 cap A9 '!F97+'2012 cap A11'!F97</f>
        <v>#REF!</v>
      </c>
      <c r="G96" s="12" t="e">
        <f>'2012-cap A1'!#REF!+#REF!+'2012 -cap A3'!G97+'2012-cap A4'!G97+'2012-cap A5'!H97+'2012-cap A6'!G97+'2012-cap A7'!G97+'2012 cap A8'!G97+'2012 cap A9 '!G97+'2012 cap A11'!G97</f>
        <v>#REF!</v>
      </c>
      <c r="H96" s="12" t="e">
        <f>'2012-cap A1'!#REF!+#REF!+'2012 -cap A3'!H97+'2012-cap A4'!H97+'2012-cap A5'!I97+'2012-cap A6'!H97+'2012-cap A7'!H97+'2012 cap A8'!H97+'2012 cap A9 '!H97+'2012 cap A11'!H97</f>
        <v>#REF!</v>
      </c>
      <c r="J96"/>
    </row>
    <row r="97" spans="1:10" x14ac:dyDescent="0.2">
      <c r="A97" s="11" t="s">
        <v>90</v>
      </c>
      <c r="B97" s="12" t="e">
        <f>'2012-cap A1'!F100+#REF!+'2012 -cap A3'!B98+'2012-cap A4'!B98+'2012-cap A5'!B98+'2012-cap A6'!B98+'2012-cap A7'!B98+'2012 cap A8'!B98+'2012 cap A9 '!B98+'2012 cap A11'!B98</f>
        <v>#REF!</v>
      </c>
      <c r="C97" s="12" t="e">
        <f>'2012-cap A1'!G100+#REF!+'2012 -cap A3'!C98+'2012-cap A4'!C98+'2012-cap A5'!C98+'2012-cap A6'!C98+'2012-cap A7'!C98+'2012 cap A8'!C98+'2012 cap A9 '!C98+'2012 cap A11'!C98</f>
        <v>#REF!</v>
      </c>
      <c r="D97" s="12" t="e">
        <f>'2012-cap A1'!H100+#REF!+'2012 -cap A3'!D98+'2012-cap A4'!D98+'2012-cap A5'!E98+'2012-cap A6'!D98+'2012-cap A7'!D98+'2012 cap A8'!D98+'2012 cap A9 '!D98+'2012 cap A11'!D98</f>
        <v>#REF!</v>
      </c>
      <c r="E97" s="12" t="e">
        <f>'2012-cap A1'!I100+#REF!+'2012 -cap A3'!E98+'2012-cap A4'!E98+'2012-cap A5'!F98+'2012-cap A6'!E98+'2012-cap A7'!E98+'2012 cap A8'!E98+'2012 cap A9 '!E98+'2012 cap A11'!E98</f>
        <v>#REF!</v>
      </c>
      <c r="F97" s="12" t="e">
        <f>'2012-cap A1'!#REF!+#REF!+'2012 -cap A3'!F98+'2012-cap A4'!F98+'2012-cap A5'!G98+'2012-cap A6'!F98+'2012-cap A7'!F98+'2012 cap A8'!F98+'2012 cap A9 '!F98+'2012 cap A11'!F98</f>
        <v>#REF!</v>
      </c>
      <c r="G97" s="12" t="e">
        <f>'2012-cap A1'!#REF!+#REF!+'2012 -cap A3'!G98+'2012-cap A4'!G98+'2012-cap A5'!H98+'2012-cap A6'!G98+'2012-cap A7'!G98+'2012 cap A8'!G98+'2012 cap A9 '!G98+'2012 cap A11'!G98</f>
        <v>#REF!</v>
      </c>
      <c r="H97" s="12" t="e">
        <f>'2012-cap A1'!#REF!+#REF!+'2012 -cap A3'!H98+'2012-cap A4'!H98+'2012-cap A5'!I98+'2012-cap A6'!H98+'2012-cap A7'!H98+'2012 cap A8'!H98+'2012 cap A9 '!H98+'2012 cap A11'!H98</f>
        <v>#REF!</v>
      </c>
      <c r="J97"/>
    </row>
    <row r="98" spans="1:10" x14ac:dyDescent="0.2">
      <c r="A98" s="11" t="s">
        <v>93</v>
      </c>
      <c r="B98" s="12" t="e">
        <f>'2012-cap A1'!F101+#REF!+'2012 -cap A3'!B99+'2012-cap A4'!B99+'2012-cap A5'!B99+'2012-cap A6'!B99+'2012-cap A7'!B99+'2012 cap A8'!B99+'2012 cap A9 '!B99+'2012 cap A11'!B99</f>
        <v>#REF!</v>
      </c>
      <c r="C98" s="12" t="e">
        <f>'2012-cap A1'!G101+#REF!+'2012 -cap A3'!C99+'2012-cap A4'!C99+'2012-cap A5'!C99+'2012-cap A6'!C99+'2012-cap A7'!C99+'2012 cap A8'!C99+'2012 cap A9 '!C99+'2012 cap A11'!C99</f>
        <v>#REF!</v>
      </c>
      <c r="D98" s="12" t="e">
        <f>'2012-cap A1'!H101+#REF!+'2012 -cap A3'!D99+'2012-cap A4'!D99+'2012-cap A5'!E99+'2012-cap A6'!D99+'2012-cap A7'!D99+'2012 cap A8'!D99+'2012 cap A9 '!D99+'2012 cap A11'!D99</f>
        <v>#REF!</v>
      </c>
      <c r="E98" s="12" t="e">
        <f>'2012-cap A1'!I101+#REF!+'2012 -cap A3'!E99+'2012-cap A4'!E99+'2012-cap A5'!F99+'2012-cap A6'!E99+'2012-cap A7'!E99+'2012 cap A8'!E99+'2012 cap A9 '!E99+'2012 cap A11'!E99</f>
        <v>#REF!</v>
      </c>
      <c r="F98" s="12" t="e">
        <f>'2012-cap A1'!#REF!+#REF!+'2012 -cap A3'!F99+'2012-cap A4'!F99+'2012-cap A5'!G99+'2012-cap A6'!F99+'2012-cap A7'!F99+'2012 cap A8'!F99+'2012 cap A9 '!F99+'2012 cap A11'!F99</f>
        <v>#REF!</v>
      </c>
      <c r="G98" s="12" t="e">
        <f>'2012-cap A1'!#REF!+#REF!+'2012 -cap A3'!G99+'2012-cap A4'!G99+'2012-cap A5'!H99+'2012-cap A6'!G99+'2012-cap A7'!G99+'2012 cap A8'!G99+'2012 cap A9 '!G99+'2012 cap A11'!G99</f>
        <v>#REF!</v>
      </c>
      <c r="H98" s="12" t="e">
        <f>'2012-cap A1'!#REF!+#REF!+'2012 -cap A3'!H99+'2012-cap A4'!H99+'2012-cap A5'!I99+'2012-cap A6'!H99+'2012-cap A7'!H99+'2012 cap A8'!H99+'2012 cap A9 '!H99+'2012 cap A11'!H99</f>
        <v>#REF!</v>
      </c>
      <c r="J98"/>
    </row>
    <row r="99" spans="1:10" x14ac:dyDescent="0.2">
      <c r="A99" s="11" t="s">
        <v>91</v>
      </c>
      <c r="B99" s="12" t="e">
        <f>'2012-cap A1'!F102+#REF!+'2012 -cap A3'!B100+'2012-cap A4'!B100+'2012-cap A5'!B100+'2012-cap A6'!B100+'2012-cap A7'!B100+'2012 cap A8'!B100+'2012 cap A9 '!B100+'2012 cap A11'!B100</f>
        <v>#REF!</v>
      </c>
      <c r="C99" s="12" t="e">
        <f>'2012-cap A1'!G102+#REF!+'2012 -cap A3'!C100+'2012-cap A4'!C100+'2012-cap A5'!C100+'2012-cap A6'!C100+'2012-cap A7'!C100+'2012 cap A8'!C100+'2012 cap A9 '!C100+'2012 cap A11'!C100</f>
        <v>#REF!</v>
      </c>
      <c r="D99" s="12" t="e">
        <f>'2012-cap A1'!H102+#REF!+'2012 -cap A3'!D100+'2012-cap A4'!D100+'2012-cap A5'!E100+'2012-cap A6'!D100+'2012-cap A7'!D100+'2012 cap A8'!D100+'2012 cap A9 '!D100+'2012 cap A11'!D100</f>
        <v>#REF!</v>
      </c>
      <c r="E99" s="12" t="e">
        <f>'2012-cap A1'!I102+#REF!+'2012 -cap A3'!E100+'2012-cap A4'!E100+'2012-cap A5'!F100+'2012-cap A6'!E100+'2012-cap A7'!E100+'2012 cap A8'!E100+'2012 cap A9 '!E100+'2012 cap A11'!E100</f>
        <v>#REF!</v>
      </c>
      <c r="F99" s="12" t="e">
        <f>'2012-cap A1'!#REF!+#REF!+'2012 -cap A3'!F100+'2012-cap A4'!F100+'2012-cap A5'!G100+'2012-cap A6'!F100+'2012-cap A7'!F100+'2012 cap A8'!F100+'2012 cap A9 '!F100+'2012 cap A11'!F100</f>
        <v>#REF!</v>
      </c>
      <c r="G99" s="12" t="e">
        <f>'2012-cap A1'!#REF!+#REF!+'2012 -cap A3'!G100+'2012-cap A4'!G100+'2012-cap A5'!H100+'2012-cap A6'!G100+'2012-cap A7'!G100+'2012 cap A8'!G100+'2012 cap A9 '!G100+'2012 cap A11'!G100</f>
        <v>#REF!</v>
      </c>
      <c r="H99" s="12" t="e">
        <f>'2012-cap A1'!#REF!+#REF!+'2012 -cap A3'!H100+'2012-cap A4'!H100+'2012-cap A5'!I100+'2012-cap A6'!H100+'2012-cap A7'!H100+'2012 cap A8'!H100+'2012 cap A9 '!H100+'2012 cap A11'!H100</f>
        <v>#REF!</v>
      </c>
      <c r="J99"/>
    </row>
    <row r="100" spans="1:10" x14ac:dyDescent="0.2">
      <c r="A100" s="11" t="s">
        <v>92</v>
      </c>
      <c r="B100" s="12" t="e">
        <f>'2012-cap A1'!F103+#REF!+'2012 -cap A3'!B101+'2012-cap A4'!B101+'2012-cap A5'!B101+'2012-cap A6'!B101+'2012-cap A7'!B101+'2012 cap A8'!B101+'2012 cap A9 '!B101+'2012 cap A11'!B101</f>
        <v>#REF!</v>
      </c>
      <c r="C100" s="12" t="e">
        <f>'2012-cap A1'!G103+#REF!+'2012 -cap A3'!C101+'2012-cap A4'!C101+'2012-cap A5'!C101+'2012-cap A6'!C101+'2012-cap A7'!C101+'2012 cap A8'!C101+'2012 cap A9 '!C101+'2012 cap A11'!C101</f>
        <v>#REF!</v>
      </c>
      <c r="D100" s="12" t="e">
        <f>'2012-cap A1'!H103+#REF!+'2012 -cap A3'!D101+'2012-cap A4'!D101+'2012-cap A5'!E101+'2012-cap A6'!D101+'2012-cap A7'!D101+'2012 cap A8'!D101+'2012 cap A9 '!D101+'2012 cap A11'!D101</f>
        <v>#REF!</v>
      </c>
      <c r="E100" s="12" t="e">
        <f>'2012-cap A1'!I103+#REF!+'2012 -cap A3'!E101+'2012-cap A4'!E101+'2012-cap A5'!F101+'2012-cap A6'!E101+'2012-cap A7'!E101+'2012 cap A8'!E101+'2012 cap A9 '!E101+'2012 cap A11'!E101</f>
        <v>#REF!</v>
      </c>
      <c r="F100" s="12" t="e">
        <f>'2012-cap A1'!#REF!+#REF!+'2012 -cap A3'!F101+'2012-cap A4'!F101+'2012-cap A5'!G101+'2012-cap A6'!F101+'2012-cap A7'!F101+'2012 cap A8'!F101+'2012 cap A9 '!F101+'2012 cap A11'!F101</f>
        <v>#REF!</v>
      </c>
      <c r="G100" s="12" t="e">
        <f>'2012-cap A1'!#REF!+#REF!+'2012 -cap A3'!G101+'2012-cap A4'!G101+'2012-cap A5'!H101+'2012-cap A6'!G101+'2012-cap A7'!G101+'2012 cap A8'!G101+'2012 cap A9 '!G101+'2012 cap A11'!G101</f>
        <v>#REF!</v>
      </c>
      <c r="H100" s="12" t="e">
        <f>'2012-cap A1'!#REF!+#REF!+'2012 -cap A3'!H101+'2012-cap A4'!H101+'2012-cap A5'!I101+'2012-cap A6'!H101+'2012-cap A7'!H101+'2012 cap A8'!H101+'2012 cap A9 '!H101+'2012 cap A11'!H101</f>
        <v>#REF!</v>
      </c>
      <c r="J100"/>
    </row>
    <row r="101" spans="1:10" x14ac:dyDescent="0.2">
      <c r="A101" s="11" t="s">
        <v>95</v>
      </c>
      <c r="B101" s="12" t="e">
        <f>'2012-cap A1'!F104+#REF!+'2012 -cap A3'!B102+'2012-cap A4'!B102+'2012-cap A5'!B102+'2012-cap A6'!B102+'2012-cap A7'!B102+'2012 cap A8'!B102+'2012 cap A9 '!B102+'2012 cap A11'!B102</f>
        <v>#REF!</v>
      </c>
      <c r="C101" s="12" t="e">
        <f>'2012-cap A1'!G104+#REF!+'2012 -cap A3'!C102+'2012-cap A4'!C102+'2012-cap A5'!C102+'2012-cap A6'!C102+'2012-cap A7'!C102+'2012 cap A8'!C102+'2012 cap A9 '!C102+'2012 cap A11'!C102</f>
        <v>#REF!</v>
      </c>
      <c r="D101" s="12" t="e">
        <f>'2012-cap A1'!H104+#REF!+'2012 -cap A3'!D102+'2012-cap A4'!D102+'2012-cap A5'!E102+'2012-cap A6'!D102+'2012-cap A7'!D102+'2012 cap A8'!D102+'2012 cap A9 '!D102+'2012 cap A11'!D102</f>
        <v>#REF!</v>
      </c>
      <c r="E101" s="12" t="e">
        <f>'2012-cap A1'!I104+#REF!+'2012 -cap A3'!E102+'2012-cap A4'!E102+'2012-cap A5'!F102+'2012-cap A6'!E102+'2012-cap A7'!E102+'2012 cap A8'!E102+'2012 cap A9 '!E102+'2012 cap A11'!E102</f>
        <v>#REF!</v>
      </c>
      <c r="F101" s="12" t="e">
        <f>'2012-cap A1'!#REF!+#REF!+'2012 -cap A3'!F102+'2012-cap A4'!F102+'2012-cap A5'!G102+'2012-cap A6'!F102+'2012-cap A7'!F102+'2012 cap A8'!F102+'2012 cap A9 '!F102+'2012 cap A11'!F102</f>
        <v>#REF!</v>
      </c>
      <c r="G101" s="12" t="e">
        <f>'2012-cap A1'!#REF!+#REF!+'2012 -cap A3'!G102+'2012-cap A4'!G102+'2012-cap A5'!H102+'2012-cap A6'!G102+'2012-cap A7'!G102+'2012 cap A8'!G102+'2012 cap A9 '!G102+'2012 cap A11'!G102</f>
        <v>#REF!</v>
      </c>
      <c r="H101" s="12" t="e">
        <f>'2012-cap A1'!#REF!+#REF!+'2012 -cap A3'!H102+'2012-cap A4'!H102+'2012-cap A5'!I102+'2012-cap A6'!H102+'2012-cap A7'!H102+'2012 cap A8'!H102+'2012 cap A9 '!H102+'2012 cap A11'!H102</f>
        <v>#REF!</v>
      </c>
      <c r="J101"/>
    </row>
    <row r="102" spans="1:10" x14ac:dyDescent="0.2">
      <c r="A102" s="11" t="s">
        <v>97</v>
      </c>
      <c r="B102" s="12" t="e">
        <f>'2012-cap A1'!F105+#REF!+'2012 -cap A3'!B103+'2012-cap A4'!B103+'2012-cap A5'!B103+'2012-cap A6'!B103+'2012-cap A7'!B103+'2012 cap A8'!B103+'2012 cap A9 '!B103+'2012 cap A11'!B103</f>
        <v>#REF!</v>
      </c>
      <c r="C102" s="12" t="e">
        <f>'2012-cap A1'!G105+#REF!+'2012 -cap A3'!C103+'2012-cap A4'!C103+'2012-cap A5'!C103+'2012-cap A6'!C103+'2012-cap A7'!C103+'2012 cap A8'!C103+'2012 cap A9 '!C103+'2012 cap A11'!C103</f>
        <v>#REF!</v>
      </c>
      <c r="D102" s="12" t="e">
        <f>'2012-cap A1'!H105+#REF!+'2012 -cap A3'!D103+'2012-cap A4'!D103+'2012-cap A5'!E103+'2012-cap A6'!D103+'2012-cap A7'!D103+'2012 cap A8'!D103+'2012 cap A9 '!D103+'2012 cap A11'!D103</f>
        <v>#REF!</v>
      </c>
      <c r="E102" s="12" t="e">
        <f>'2012-cap A1'!I105+#REF!+'2012 -cap A3'!E103+'2012-cap A4'!E103+'2012-cap A5'!F103+'2012-cap A6'!E103+'2012-cap A7'!E103+'2012 cap A8'!E103+'2012 cap A9 '!E103+'2012 cap A11'!E103</f>
        <v>#REF!</v>
      </c>
      <c r="F102" s="12" t="e">
        <f>'2012-cap A1'!#REF!+#REF!+'2012 -cap A3'!F103+'2012-cap A4'!F103+'2012-cap A5'!G103+'2012-cap A6'!F103+'2012-cap A7'!F103+'2012 cap A8'!F103+'2012 cap A9 '!F103+'2012 cap A11'!F103</f>
        <v>#REF!</v>
      </c>
      <c r="G102" s="12" t="e">
        <f>'2012-cap A1'!#REF!+#REF!+'2012 -cap A3'!G103+'2012-cap A4'!G103+'2012-cap A5'!H103+'2012-cap A6'!G103+'2012-cap A7'!G103+'2012 cap A8'!G103+'2012 cap A9 '!G103+'2012 cap A11'!G103</f>
        <v>#REF!</v>
      </c>
      <c r="H102" s="12" t="e">
        <f>'2012-cap A1'!#REF!+#REF!+'2012 -cap A3'!H103+'2012-cap A4'!H103+'2012-cap A5'!I103+'2012-cap A6'!H103+'2012-cap A7'!H103+'2012 cap A8'!H103+'2012 cap A9 '!H103+'2012 cap A11'!H103</f>
        <v>#REF!</v>
      </c>
      <c r="J102"/>
    </row>
    <row r="103" spans="1:10" x14ac:dyDescent="0.2">
      <c r="A103" s="11" t="s">
        <v>94</v>
      </c>
      <c r="B103" s="12" t="e">
        <f>'2012-cap A1'!F106+#REF!+'2012 -cap A3'!B104+'2012-cap A4'!B104+'2012-cap A5'!B104+'2012-cap A6'!B104+'2012-cap A7'!B104+'2012 cap A8'!B104+'2012 cap A9 '!B104+'2012 cap A11'!B104</f>
        <v>#REF!</v>
      </c>
      <c r="C103" s="12" t="e">
        <f>'2012-cap A1'!G106+#REF!+'2012 -cap A3'!C104+'2012-cap A4'!C104+'2012-cap A5'!C104+'2012-cap A6'!C104+'2012-cap A7'!C104+'2012 cap A8'!C104+'2012 cap A9 '!C104+'2012 cap A11'!C104</f>
        <v>#REF!</v>
      </c>
      <c r="D103" s="12" t="e">
        <f>'2012-cap A1'!H106+#REF!+'2012 -cap A3'!D104+'2012-cap A4'!D104+'2012-cap A5'!E104+'2012-cap A6'!D104+'2012-cap A7'!D104+'2012 cap A8'!D104+'2012 cap A9 '!D104+'2012 cap A11'!D104</f>
        <v>#REF!</v>
      </c>
      <c r="E103" s="12" t="e">
        <f>'2012-cap A1'!I106+#REF!+'2012 -cap A3'!E104+'2012-cap A4'!E104+'2012-cap A5'!F104+'2012-cap A6'!E104+'2012-cap A7'!E104+'2012 cap A8'!E104+'2012 cap A9 '!E104+'2012 cap A11'!E104</f>
        <v>#REF!</v>
      </c>
      <c r="F103" s="12" t="e">
        <f>'2012-cap A1'!#REF!+#REF!+'2012 -cap A3'!F104+'2012-cap A4'!F104+'2012-cap A5'!G104+'2012-cap A6'!F104+'2012-cap A7'!F104+'2012 cap A8'!F104+'2012 cap A9 '!F104+'2012 cap A11'!F104</f>
        <v>#REF!</v>
      </c>
      <c r="G103" s="12" t="e">
        <f>'2012-cap A1'!#REF!+#REF!+'2012 -cap A3'!G104+'2012-cap A4'!G104+'2012-cap A5'!H104+'2012-cap A6'!G104+'2012-cap A7'!G104+'2012 cap A8'!G104+'2012 cap A9 '!G104+'2012 cap A11'!G104</f>
        <v>#REF!</v>
      </c>
      <c r="H103" s="12" t="e">
        <f>'2012-cap A1'!#REF!+#REF!+'2012 -cap A3'!H104+'2012-cap A4'!H104+'2012-cap A5'!I104+'2012-cap A6'!H104+'2012-cap A7'!H104+'2012 cap A8'!H104+'2012 cap A9 '!H104+'2012 cap A11'!H104</f>
        <v>#REF!</v>
      </c>
      <c r="J103"/>
    </row>
    <row r="104" spans="1:10" x14ac:dyDescent="0.2">
      <c r="A104" s="11" t="s">
        <v>96</v>
      </c>
      <c r="B104" s="12" t="e">
        <f>'2012-cap A1'!F107+#REF!+'2012 -cap A3'!B105+'2012-cap A4'!B105+'2012-cap A5'!B105+'2012-cap A6'!B105+'2012-cap A7'!B105+'2012 cap A8'!B105+'2012 cap A9 '!B105+'2012 cap A11'!B105</f>
        <v>#REF!</v>
      </c>
      <c r="C104" s="12" t="e">
        <f>'2012-cap A1'!G107+#REF!+'2012 -cap A3'!C105+'2012-cap A4'!C105+'2012-cap A5'!C105+'2012-cap A6'!C105+'2012-cap A7'!C105+'2012 cap A8'!C105+'2012 cap A9 '!C105+'2012 cap A11'!C105</f>
        <v>#REF!</v>
      </c>
      <c r="D104" s="12" t="e">
        <f>'2012-cap A1'!H107+#REF!+'2012 -cap A3'!D105+'2012-cap A4'!D105+'2012-cap A5'!E105+'2012-cap A6'!D105+'2012-cap A7'!D105+'2012 cap A8'!D105+'2012 cap A9 '!D105+'2012 cap A11'!D105</f>
        <v>#REF!</v>
      </c>
      <c r="E104" s="12" t="e">
        <f>'2012-cap A1'!I107+#REF!+'2012 -cap A3'!E105+'2012-cap A4'!E105+'2012-cap A5'!F105+'2012-cap A6'!E105+'2012-cap A7'!E105+'2012 cap A8'!E105+'2012 cap A9 '!E105+'2012 cap A11'!E105</f>
        <v>#REF!</v>
      </c>
      <c r="F104" s="12" t="e">
        <f>'2012-cap A1'!#REF!+#REF!+'2012 -cap A3'!F105+'2012-cap A4'!F105+'2012-cap A5'!G105+'2012-cap A6'!F105+'2012-cap A7'!F105+'2012 cap A8'!F105+'2012 cap A9 '!F105+'2012 cap A11'!F105</f>
        <v>#REF!</v>
      </c>
      <c r="G104" s="12" t="e">
        <f>'2012-cap A1'!#REF!+#REF!+'2012 -cap A3'!G105+'2012-cap A4'!G105+'2012-cap A5'!H105+'2012-cap A6'!G105+'2012-cap A7'!G105+'2012 cap A8'!G105+'2012 cap A9 '!G105+'2012 cap A11'!G105</f>
        <v>#REF!</v>
      </c>
      <c r="H104" s="12" t="e">
        <f>'2012-cap A1'!#REF!+#REF!+'2012 -cap A3'!H105+'2012-cap A4'!H105+'2012-cap A5'!I105+'2012-cap A6'!H105+'2012-cap A7'!H105+'2012 cap A8'!H105+'2012 cap A9 '!H105+'2012 cap A11'!H105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40" t="s">
        <v>98</v>
      </c>
      <c r="B1" s="41"/>
      <c r="C1" s="41"/>
      <c r="D1" s="41"/>
      <c r="E1" s="41"/>
      <c r="F1" s="41"/>
      <c r="G1" s="41"/>
      <c r="H1" s="42"/>
    </row>
    <row r="2" spans="1:8" x14ac:dyDescent="0.2">
      <c r="A2" s="43"/>
      <c r="B2" s="44"/>
      <c r="C2" s="44"/>
      <c r="D2" s="44"/>
      <c r="E2" s="44"/>
      <c r="F2" s="44"/>
      <c r="G2" s="44"/>
      <c r="H2" s="45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'2012-cap A1'!F5+#REF!+'2012 -cap A3'!B5+'2012-cap A4'!B5+'2012-cap A5'!B5+'2012-cap A6'!B5+'2012-cap A7'!B5+'2012 cap A8'!B5+'2012 cap A9 '!B5+'2012 cap A11'!B5</f>
        <v>#REF!</v>
      </c>
      <c r="C4" s="12" t="e">
        <f>'2012-cap A1'!G5+#REF!+'2012 -cap A3'!C5+'2012-cap A4'!C5+'2012-cap A5'!C5+'2012-cap A6'!C5+'2012-cap A7'!C5+'2012 cap A8'!C5+'2012 cap A9 '!C5+'2012 cap A11'!C5</f>
        <v>#REF!</v>
      </c>
      <c r="D4" s="12" t="e">
        <f>'2012-cap A1'!H5+#REF!+'2012 -cap A3'!D5+'2012-cap A4'!D5+'2012-cap A5'!E5+'2012-cap A6'!D5+'2012-cap A7'!D5+'2012 cap A8'!D5+'2012 cap A9 '!D5+'2012 cap A11'!D5</f>
        <v>#REF!</v>
      </c>
      <c r="E4" s="12" t="e">
        <f>'2012-cap A1'!I5+#REF!+'2012 -cap A3'!E5+'2012-cap A4'!E5+'2012-cap A5'!F5+'2012-cap A6'!E5+'2012-cap A7'!E5+'2012 cap A8'!E5+'2012 cap A9 '!E5+'2012 cap A11'!E5</f>
        <v>#REF!</v>
      </c>
      <c r="F4" s="12" t="e">
        <f>'2012-cap A1'!#REF!+#REF!+'2012 -cap A3'!G6+'2012-cap A4'!F5+'2012-cap A5'!G5+'2012-cap A6'!F5+'2012-cap A7'!F5+'2012 cap A8'!F5+'2012 cap A9 '!F5+'2012 cap A11'!F5</f>
        <v>#REF!</v>
      </c>
      <c r="G4" s="12" t="e">
        <f>'2012-cap A1'!#REF!+#REF!+'2012 -cap A3'!G5+'2012-cap A4'!G5+'2012-cap A5'!H5+'2012-cap A6'!G5+'2012-cap A7'!G5+'2012 cap A8'!G5+'2012 cap A9 '!G5+'2012 cap A11'!G5</f>
        <v>#REF!</v>
      </c>
      <c r="H4" s="12" t="e">
        <f>'2012-cap A1'!#REF!+#REF!+'2012 -cap A3'!H5+'2012-cap A4'!H5+'2012-cap A5'!I5+'2012-cap A6'!H5+'2012-cap A7'!H5+'2012 cap A8'!H5+'2012 cap A9 '!H5+'2012 cap A11'!H5</f>
        <v>#REF!</v>
      </c>
    </row>
    <row r="5" spans="1:8" x14ac:dyDescent="0.2">
      <c r="A5" s="20" t="s">
        <v>1</v>
      </c>
      <c r="B5" s="12" t="e">
        <f>'2012-cap A1'!F6+#REF!+'2012 -cap A3'!B6+'2012-cap A4'!B6+'2012-cap A5'!B6+'2012-cap A6'!B6+'2012-cap A7'!B6+'2012 cap A8'!B6+'2012 cap A9 '!B6+'2012 cap A11'!B6</f>
        <v>#REF!</v>
      </c>
      <c r="C5" s="12" t="e">
        <f>'2012-cap A1'!G6+#REF!+'2012 -cap A3'!C6+'2012-cap A4'!C6+'2012-cap A5'!C6+'2012-cap A6'!C6+'2012-cap A7'!C6+'2012 cap A8'!C6+'2012 cap A9 '!C6+'2012 cap A11'!C6</f>
        <v>#REF!</v>
      </c>
      <c r="D5" s="12" t="e">
        <f>'2012-cap A1'!H6+#REF!+'2012 -cap A3'!D6+'2012-cap A4'!D6+'2012-cap A5'!E6+'2012-cap A6'!D6+'2012-cap A7'!D6+'2012 cap A8'!D6+'2012 cap A9 '!D6+'2012 cap A11'!D6</f>
        <v>#REF!</v>
      </c>
      <c r="E5" s="12" t="e">
        <f>'2012-cap A1'!I6+#REF!+'2012 -cap A3'!E6+'2012-cap A4'!E6+'2012-cap A5'!F6+'2012-cap A6'!E6+'2012-cap A7'!E6+'2012 cap A8'!E6+'2012 cap A9 '!E6+'2012 cap A11'!E6</f>
        <v>#REF!</v>
      </c>
      <c r="F5" s="12" t="e">
        <f>'2012-cap A1'!#REF!+#REF!+'2012 -cap A3'!G7+'2012-cap A4'!F6+'2012-cap A5'!G6+'2012-cap A6'!F6+'2012-cap A7'!F6+'2012 cap A8'!F6+'2012 cap A9 '!F6+'2012 cap A11'!F6</f>
        <v>#REF!</v>
      </c>
      <c r="G5" s="12" t="e">
        <f>'2012-cap A1'!#REF!+#REF!+'2012 -cap A3'!#REF!+'2012-cap A4'!G6+'2012-cap A5'!H6+'2012-cap A6'!G6+'2012-cap A7'!G6+'2012 cap A8'!G6+'2012 cap A9 '!G6+'2012 cap A11'!G6</f>
        <v>#REF!</v>
      </c>
      <c r="H5" s="12" t="e">
        <f>'2012-cap A1'!#REF!+#REF!+'2012 -cap A3'!H6+'2012-cap A4'!H6+'2012-cap A5'!I6+'2012-cap A6'!H6+'2012-cap A7'!H6+'2012 cap A8'!H6+'2012 cap A9 '!H6+'2012 cap A11'!H6</f>
        <v>#REF!</v>
      </c>
    </row>
    <row r="6" spans="1:8" x14ac:dyDescent="0.2">
      <c r="A6" s="20" t="s">
        <v>2</v>
      </c>
      <c r="B6" s="12" t="e">
        <f>'2012-cap A1'!F7+#REF!+'2012 -cap A3'!B7+'2012-cap A4'!B7+'2012-cap A5'!B7+'2012-cap A6'!B7+'2012-cap A7'!B7+'2012 cap A8'!B7+'2012 cap A9 '!B7+'2012 cap A11'!B7</f>
        <v>#REF!</v>
      </c>
      <c r="C6" s="12" t="e">
        <f>'2012-cap A1'!G7+#REF!+'2012 -cap A3'!C7+'2012-cap A4'!C7+'2012-cap A5'!C7+'2012-cap A6'!C7+'2012-cap A7'!C7+'2012 cap A8'!C7+'2012 cap A9 '!C7+'2012 cap A11'!C7</f>
        <v>#REF!</v>
      </c>
      <c r="D6" s="12" t="e">
        <f>'2012-cap A1'!H7+#REF!+'2012 -cap A3'!D7+'2012-cap A4'!D7+'2012-cap A5'!E7+'2012-cap A6'!D7+'2012-cap A7'!D7+'2012 cap A8'!D7+'2012 cap A9 '!D7+'2012 cap A11'!D7</f>
        <v>#REF!</v>
      </c>
      <c r="E6" s="12" t="e">
        <f>'2012-cap A1'!I7+#REF!+'2012 -cap A3'!E7+'2012-cap A4'!E7+'2012-cap A5'!F7+'2012-cap A6'!E7+'2012-cap A7'!E7+'2012 cap A8'!E7+'2012 cap A9 '!E7+'2012 cap A11'!E7</f>
        <v>#REF!</v>
      </c>
      <c r="F6" s="12" t="e">
        <f>'2012-cap A1'!#REF!+#REF!+'2012 -cap A3'!F7+'2012-cap A4'!F7+'2012-cap A5'!G7+'2012-cap A6'!F7+'2012-cap A7'!F7+'2012 cap A8'!F7+'2012 cap A9 '!F7+'2012 cap A11'!F7</f>
        <v>#REF!</v>
      </c>
      <c r="G6" s="12" t="e">
        <f>'2012-cap A1'!#REF!+#REF!+'2012 -cap A3'!#REF!+'2012-cap A4'!G7+'2012-cap A5'!H7+'2012-cap A6'!G7+'2012-cap A7'!G7+'2012 cap A8'!G7+'2012 cap A9 '!G7+'2012 cap A11'!G7</f>
        <v>#REF!</v>
      </c>
      <c r="H6" s="12" t="e">
        <f>'2012-cap A1'!#REF!+#REF!+'2012 -cap A3'!H7+'2012-cap A4'!H7+'2012-cap A5'!I7+'2012-cap A6'!H7+'2012-cap A7'!H7+'2012 cap A8'!H7+'2012 cap A9 '!H7+'2012 cap A11'!H7</f>
        <v>#REF!</v>
      </c>
    </row>
    <row r="7" spans="1:8" x14ac:dyDescent="0.2">
      <c r="A7" s="20" t="s">
        <v>3</v>
      </c>
      <c r="B7" s="12" t="e">
        <f>'2012-cap A1'!F8+#REF!+'2012 -cap A3'!B8+'2012-cap A4'!B8+'2012-cap A5'!B8+'2012-cap A6'!B8+'2012-cap A7'!B8+'2012 cap A8'!B8+'2012 cap A9 '!B8+'2012 cap A11'!B8</f>
        <v>#REF!</v>
      </c>
      <c r="C7" s="12" t="e">
        <f>'2012-cap A1'!G8+#REF!+'2012 -cap A3'!C8+'2012-cap A4'!C8+'2012-cap A5'!C8+'2012-cap A6'!C8+'2012-cap A7'!C8+'2012 cap A8'!C8+'2012 cap A9 '!C8+'2012 cap A11'!C8</f>
        <v>#REF!</v>
      </c>
      <c r="D7" s="12" t="e">
        <f>'2012-cap A1'!H8+#REF!+'2012 -cap A3'!D8+'2012-cap A4'!D8+'2012-cap A5'!E8+'2012-cap A6'!D8+'2012-cap A7'!D8+'2012 cap A8'!D8+'2012 cap A9 '!D8+'2012 cap A11'!D8</f>
        <v>#REF!</v>
      </c>
      <c r="E7" s="12" t="e">
        <f>'2012-cap A1'!I8+#REF!+'2012 -cap A3'!E8+'2012-cap A4'!E8+'2012-cap A5'!F8+'2012-cap A6'!E8+'2012-cap A7'!E8+'2012 cap A8'!E8+'2012 cap A9 '!E8+'2012 cap A11'!E8</f>
        <v>#REF!</v>
      </c>
      <c r="F7" s="12" t="e">
        <f>'2012-cap A1'!#REF!+#REF!+'2012 -cap A3'!F8+'2012-cap A4'!F8+'2012-cap A5'!G8+'2012-cap A6'!F8+'2012-cap A7'!F8+'2012 cap A8'!F8+'2012 cap A9 '!F8+'2012 cap A11'!F8</f>
        <v>#REF!</v>
      </c>
      <c r="G7" s="12" t="e">
        <f>'2012-cap A1'!#REF!+#REF!+'2012 -cap A3'!G8+'2012-cap A4'!G8+'2012-cap A5'!H8+'2012-cap A6'!G8+'2012-cap A7'!G8+'2012 cap A8'!G8+'2012 cap A9 '!G8+'2012 cap A11'!G8</f>
        <v>#REF!</v>
      </c>
      <c r="H7" s="12" t="e">
        <f>'2012-cap A1'!#REF!+#REF!+'2012 -cap A3'!H8+'2012-cap A4'!H8+'2012-cap A5'!I8+'2012-cap A6'!H8+'2012-cap A7'!H8+'2012 cap A8'!H8+'2012 cap A9 '!H8+'2012 cap A11'!H8</f>
        <v>#REF!</v>
      </c>
    </row>
    <row r="8" spans="1:8" x14ac:dyDescent="0.2">
      <c r="A8" s="20" t="s">
        <v>6</v>
      </c>
      <c r="B8" s="12" t="e">
        <f>'2012-cap A1'!F9+#REF!+'2012 -cap A3'!B9+'2012-cap A4'!B9+'2012-cap A5'!B9+'2012-cap A6'!B9+'2012-cap A7'!B9+'2012 cap A8'!B9+'2012 cap A9 '!B9+'2012 cap A11'!B9</f>
        <v>#REF!</v>
      </c>
      <c r="C8" s="12" t="e">
        <f>'2012-cap A1'!G9+#REF!+'2012 -cap A3'!C9+'2012-cap A4'!C9+'2012-cap A5'!C9+'2012-cap A6'!C9+'2012-cap A7'!C9+'2012 cap A8'!C9+'2012 cap A9 '!C9+'2012 cap A11'!C9</f>
        <v>#REF!</v>
      </c>
      <c r="D8" s="12" t="e">
        <f>'2012-cap A1'!H9+#REF!+'2012 -cap A3'!D9+'2012-cap A4'!D9+'2012-cap A5'!E9+'2012-cap A6'!D9+'2012-cap A7'!D9+'2012 cap A8'!D9+'2012 cap A9 '!D9+'2012 cap A11'!D9</f>
        <v>#REF!</v>
      </c>
      <c r="E8" s="12" t="e">
        <f>'2012-cap A1'!I9+#REF!+'2012 -cap A3'!E9+'2012-cap A4'!E9+'2012-cap A5'!F9+'2012-cap A6'!E9+'2012-cap A7'!E9+'2012 cap A8'!E9+'2012 cap A9 '!E9+'2012 cap A11'!E9</f>
        <v>#REF!</v>
      </c>
      <c r="F8" s="12" t="e">
        <f>'2012-cap A1'!#REF!+#REF!+'2012 -cap A3'!F9+'2012-cap A4'!F9+'2012-cap A5'!G9+'2012-cap A6'!F9+'2012-cap A7'!F9+'2012 cap A8'!F9+'2012 cap A9 '!F9+'2012 cap A11'!F9</f>
        <v>#REF!</v>
      </c>
      <c r="G8" s="12" t="e">
        <f>'2012-cap A1'!#REF!+#REF!+'2012 -cap A3'!G9+'2012-cap A4'!G9+'2012-cap A5'!H9+'2012-cap A6'!G9+'2012-cap A7'!G9+'2012 cap A8'!G9+'2012 cap A9 '!G9+'2012 cap A11'!G9</f>
        <v>#REF!</v>
      </c>
      <c r="H8" s="12" t="e">
        <f>'2012-cap A1'!#REF!+#REF!+'2012 -cap A3'!H9+'2012-cap A4'!H9+'2012-cap A5'!I9+'2012-cap A6'!H9+'2012-cap A7'!H9+'2012 cap A8'!H9+'2012 cap A9 '!H9+'2012 cap A11'!H9</f>
        <v>#REF!</v>
      </c>
    </row>
    <row r="9" spans="1:8" x14ac:dyDescent="0.2">
      <c r="A9" s="20" t="s">
        <v>4</v>
      </c>
      <c r="B9" s="12" t="e">
        <f>'2012-cap A1'!F10+#REF!+'2012 -cap A3'!B10+'2012-cap A4'!B10+'2012-cap A5'!B10+'2012-cap A6'!B10+'2012-cap A7'!B10+'2012 cap A8'!B10+'2012 cap A9 '!B10+'2012 cap A11'!B10</f>
        <v>#REF!</v>
      </c>
      <c r="C9" s="12" t="e">
        <f>'2012-cap A1'!G10+#REF!+'2012 -cap A3'!C10+'2012-cap A4'!C10+'2012-cap A5'!C10+'2012-cap A6'!C10+'2012-cap A7'!C10+'2012 cap A8'!C10+'2012 cap A9 '!C10+'2012 cap A11'!C10</f>
        <v>#REF!</v>
      </c>
      <c r="D9" s="12" t="e">
        <f>'2012-cap A1'!H10+#REF!+'2012 -cap A3'!D10+'2012-cap A4'!D10+'2012-cap A5'!E10+'2012-cap A6'!D10+'2012-cap A7'!D10+'2012 cap A8'!D10+'2012 cap A9 '!D10+'2012 cap A11'!D10</f>
        <v>#REF!</v>
      </c>
      <c r="E9" s="12" t="e">
        <f>'2012-cap A1'!I10+#REF!+'2012 -cap A3'!E10+'2012-cap A4'!E10+'2012-cap A5'!F10+'2012-cap A6'!E10+'2012-cap A7'!E10+'2012 cap A8'!E10+'2012 cap A9 '!E10+'2012 cap A11'!E10</f>
        <v>#REF!</v>
      </c>
      <c r="F9" s="12" t="e">
        <f>'2012-cap A1'!#REF!+#REF!+'2012 -cap A3'!F10+'2012-cap A4'!F10+'2012-cap A5'!G10+'2012-cap A6'!F10+'2012-cap A7'!F10+'2012 cap A8'!F10+'2012 cap A9 '!F10+'2012 cap A11'!F10</f>
        <v>#REF!</v>
      </c>
      <c r="G9" s="12" t="e">
        <f>'2012-cap A1'!#REF!+#REF!+'2012 -cap A3'!G10+'2012-cap A4'!G10+'2012-cap A5'!H10+'2012-cap A6'!G10+'2012-cap A7'!G10+'2012 cap A8'!G10+'2012 cap A9 '!G10+'2012 cap A11'!G10</f>
        <v>#REF!</v>
      </c>
      <c r="H9" s="12" t="e">
        <f>'2012-cap A1'!#REF!+#REF!+'2012 -cap A3'!H10+'2012-cap A4'!H10+'2012-cap A5'!I10+'2012-cap A6'!H10+'2012-cap A7'!H10+'2012 cap A8'!H10+'2012 cap A9 '!H10+'2012 cap A11'!H10</f>
        <v>#REF!</v>
      </c>
    </row>
    <row r="10" spans="1:8" x14ac:dyDescent="0.2">
      <c r="A10" s="20" t="s">
        <v>7</v>
      </c>
      <c r="B10" s="12" t="e">
        <f>'2012-cap A1'!F11+#REF!+'2012 -cap A3'!B11+'2012-cap A4'!B11+'2012-cap A5'!B11+'2012-cap A6'!B11+'2012-cap A7'!B11+'2012 cap A8'!B11+'2012 cap A9 '!B11+'2012 cap A11'!B11</f>
        <v>#REF!</v>
      </c>
      <c r="C10" s="12" t="e">
        <f>'2012-cap A1'!G11+#REF!+'2012 -cap A3'!C11+'2012-cap A4'!C11+'2012-cap A5'!C11+'2012-cap A6'!C11+'2012-cap A7'!C11+'2012 cap A8'!C11+'2012 cap A9 '!C11+'2012 cap A11'!C11</f>
        <v>#REF!</v>
      </c>
      <c r="D10" s="12" t="e">
        <f>'2012-cap A1'!H11+#REF!+'2012 -cap A3'!D11+'2012-cap A4'!D11+'2012-cap A5'!E11+'2012-cap A6'!D11+'2012-cap A7'!D11+'2012 cap A8'!D11+'2012 cap A9 '!D11+'2012 cap A11'!D11</f>
        <v>#REF!</v>
      </c>
      <c r="E10" s="12" t="e">
        <f>'2012-cap A1'!I11+#REF!+'2012 -cap A3'!E11+'2012-cap A4'!E11+'2012-cap A5'!F11+'2012-cap A6'!E11+'2012-cap A7'!E11+'2012 cap A8'!E11+'2012 cap A9 '!E11+'2012 cap A11'!E11</f>
        <v>#REF!</v>
      </c>
      <c r="F10" s="12" t="e">
        <f>'2012-cap A1'!#REF!+#REF!+'2012 -cap A3'!F11+'2012-cap A4'!F11+'2012-cap A5'!G11+'2012-cap A6'!F11+'2012-cap A7'!F11+'2012 cap A8'!F11+'2012 cap A9 '!F11+'2012 cap A11'!F11</f>
        <v>#REF!</v>
      </c>
      <c r="G10" s="12" t="e">
        <f>'2012-cap A1'!#REF!+#REF!+'2012 -cap A3'!G11+'2012-cap A4'!G11+'2012-cap A5'!H11+'2012-cap A6'!G11+'2012-cap A7'!G11+'2012 cap A8'!G11+'2012 cap A9 '!G11+'2012 cap A11'!G11</f>
        <v>#REF!</v>
      </c>
      <c r="H10" s="12" t="e">
        <f>'2012-cap A1'!#REF!+#REF!+'2012 -cap A3'!H11+'2012-cap A4'!H11+'2012-cap A5'!I11+'2012-cap A6'!H11+'2012-cap A7'!H11+'2012 cap A8'!H11+'2012 cap A9 '!H11+'2012 cap A11'!H11</f>
        <v>#REF!</v>
      </c>
    </row>
    <row r="11" spans="1:8" x14ac:dyDescent="0.2">
      <c r="A11" s="20" t="s">
        <v>8</v>
      </c>
      <c r="B11" s="12" t="e">
        <f>'2012-cap A1'!F12+#REF!+'2012 -cap A3'!B12+'2012-cap A4'!B12+'2012-cap A5'!B12+'2012-cap A6'!B12+'2012-cap A7'!B12+'2012 cap A8'!B12+'2012 cap A9 '!B12+'2012 cap A11'!B12</f>
        <v>#REF!</v>
      </c>
      <c r="C11" s="12" t="e">
        <f>'2012-cap A1'!G12+#REF!+'2012 -cap A3'!C12+'2012-cap A4'!C12+'2012-cap A5'!C12+'2012-cap A6'!C12+'2012-cap A7'!C12+'2012 cap A8'!C12+'2012 cap A9 '!C12+'2012 cap A11'!C12</f>
        <v>#REF!</v>
      </c>
      <c r="D11" s="12" t="e">
        <f>'2012-cap A1'!H12+#REF!+'2012 -cap A3'!D12+'2012-cap A4'!D12+'2012-cap A5'!E12+'2012-cap A6'!D12+'2012-cap A7'!D12+'2012 cap A8'!D12+'2012 cap A9 '!D12+'2012 cap A11'!D12</f>
        <v>#REF!</v>
      </c>
      <c r="E11" s="12" t="e">
        <f>'2012-cap A1'!I12+#REF!+'2012 -cap A3'!E12+'2012-cap A4'!E12+'2012-cap A5'!F12+'2012-cap A6'!E12+'2012-cap A7'!E12+'2012 cap A8'!E12+'2012 cap A9 '!E12+'2012 cap A11'!E12</f>
        <v>#REF!</v>
      </c>
      <c r="F11" s="12" t="e">
        <f>'2012-cap A1'!#REF!+#REF!+'2012 -cap A3'!F12+'2012-cap A4'!F12+'2012-cap A5'!G12+'2012-cap A6'!F12+'2012-cap A7'!F12+'2012 cap A8'!F12+'2012 cap A9 '!F12+'2012 cap A11'!F12</f>
        <v>#REF!</v>
      </c>
      <c r="G11" s="12" t="e">
        <f>'2012-cap A1'!#REF!+#REF!+'2012 -cap A3'!G12+'2012-cap A4'!G12+'2012-cap A5'!H12+'2012-cap A6'!G12+'2012-cap A7'!G12+'2012 cap A8'!G12+'2012 cap A9 '!G12+'2012 cap A11'!G12</f>
        <v>#REF!</v>
      </c>
      <c r="H11" s="12" t="e">
        <f>'2012-cap A1'!#REF!+#REF!+'2012 -cap A3'!H12+'2012-cap A4'!H12+'2012-cap A5'!I12+'2012-cap A6'!H12+'2012-cap A7'!H12+'2012 cap A8'!H12+'2012 cap A9 '!H12+'2012 cap A11'!H12</f>
        <v>#REF!</v>
      </c>
    </row>
    <row r="12" spans="1:8" x14ac:dyDescent="0.2">
      <c r="A12" s="20" t="s">
        <v>9</v>
      </c>
      <c r="B12" s="12" t="e">
        <f>'2012-cap A1'!F13+#REF!+'2012 -cap A3'!B13+'2012-cap A4'!B13+'2012-cap A5'!B13+'2012-cap A6'!B13+'2012-cap A7'!B13+'2012 cap A8'!B13+'2012 cap A9 '!B13+'2012 cap A11'!B13</f>
        <v>#REF!</v>
      </c>
      <c r="C12" s="12" t="e">
        <f>'2012-cap A1'!G13+#REF!+'2012 -cap A3'!C13+'2012-cap A4'!C13+'2012-cap A5'!C13+'2012-cap A6'!C13+'2012-cap A7'!C13+'2012 cap A8'!C13+'2012 cap A9 '!C13+'2012 cap A11'!C13</f>
        <v>#REF!</v>
      </c>
      <c r="D12" s="12" t="e">
        <f>'2012-cap A1'!H13+#REF!+'2012 -cap A3'!D13+'2012-cap A4'!D13+'2012-cap A5'!E13+'2012-cap A6'!D13+'2012-cap A7'!D13+'2012 cap A8'!D13+'2012 cap A9 '!D13+'2012 cap A11'!D13</f>
        <v>#REF!</v>
      </c>
      <c r="E12" s="12" t="e">
        <f>'2012-cap A1'!I13+#REF!+'2012 -cap A3'!E13+'2012-cap A4'!E13+'2012-cap A5'!F13+'2012-cap A6'!E13+'2012-cap A7'!E13+'2012 cap A8'!E13+'2012 cap A9 '!E13+'2012 cap A11'!E13</f>
        <v>#REF!</v>
      </c>
      <c r="F12" s="12" t="e">
        <f>'2012-cap A1'!#REF!+#REF!+'2012 -cap A3'!F13+'2012-cap A4'!F13+'2012-cap A5'!G13+'2012-cap A6'!F13+'2012-cap A7'!F13+'2012 cap A8'!F13+'2012 cap A9 '!F13+'2012 cap A11'!F13</f>
        <v>#REF!</v>
      </c>
      <c r="G12" s="12" t="e">
        <f>'2012-cap A1'!#REF!+#REF!+'2012 -cap A3'!G13+'2012-cap A4'!G13+'2012-cap A5'!H13+'2012-cap A6'!G13+'2012-cap A7'!G13+'2012 cap A8'!G13+'2012 cap A9 '!G13+'2012 cap A11'!G13</f>
        <v>#REF!</v>
      </c>
      <c r="H12" s="12" t="e">
        <f>'2012-cap A1'!#REF!+#REF!+'2012 -cap A3'!H13+'2012-cap A4'!H13+'2012-cap A5'!I13+'2012-cap A6'!H13+'2012-cap A7'!H13+'2012 cap A8'!H13+'2012 cap A9 '!H13+'2012 cap A11'!H13</f>
        <v>#REF!</v>
      </c>
    </row>
    <row r="13" spans="1:8" x14ac:dyDescent="0.2">
      <c r="A13" s="20" t="s">
        <v>12</v>
      </c>
      <c r="B13" s="12" t="e">
        <f>'2012-cap A1'!F14+#REF!+'2012 -cap A3'!B14+'2012-cap A4'!B14+'2012-cap A5'!B14+'2012-cap A6'!B14+'2012-cap A7'!B14+'2012 cap A8'!B14+'2012 cap A9 '!B14+'2012 cap A11'!B14</f>
        <v>#REF!</v>
      </c>
      <c r="C13" s="12" t="e">
        <f>'2012-cap A1'!G14+#REF!+'2012 -cap A3'!C14+'2012-cap A4'!C14+'2012-cap A5'!C14+'2012-cap A6'!C14+'2012-cap A7'!C14+'2012 cap A8'!C14+'2012 cap A9 '!C14+'2012 cap A11'!C14</f>
        <v>#REF!</v>
      </c>
      <c r="D13" s="12" t="e">
        <f>'2012-cap A1'!H14+#REF!+'2012 -cap A3'!D14+'2012-cap A4'!D14+'2012-cap A5'!E14+'2012-cap A6'!D14+'2012-cap A7'!D14+'2012 cap A8'!D14+'2012 cap A9 '!D14+'2012 cap A11'!D14</f>
        <v>#REF!</v>
      </c>
      <c r="E13" s="12" t="e">
        <f>'2012-cap A1'!I14+#REF!+'2012 -cap A3'!E14+'2012-cap A4'!E14+'2012-cap A5'!F14+'2012-cap A6'!E14+'2012-cap A7'!E14+'2012 cap A8'!E14+'2012 cap A9 '!E14+'2012 cap A11'!E14</f>
        <v>#REF!</v>
      </c>
      <c r="F13" s="12" t="e">
        <f>'2012-cap A1'!#REF!+#REF!+'2012 -cap A3'!F14+'2012-cap A4'!F14+'2012-cap A5'!G14+'2012-cap A6'!F14+'2012-cap A7'!F14+'2012 cap A8'!F14+'2012 cap A9 '!F14+'2012 cap A11'!F14</f>
        <v>#REF!</v>
      </c>
      <c r="G13" s="12" t="e">
        <f>'2012-cap A1'!#REF!+#REF!+'2012 -cap A3'!G14+'2012-cap A4'!G14+'2012-cap A5'!H14+'2012-cap A6'!G14+'2012-cap A7'!G14+'2012 cap A8'!G14+'2012 cap A9 '!G14+'2012 cap A11'!G14</f>
        <v>#REF!</v>
      </c>
      <c r="H13" s="12" t="e">
        <f>'2012-cap A1'!#REF!+#REF!+'2012 -cap A3'!H14+'2012-cap A4'!H14+'2012-cap A5'!I14+'2012-cap A6'!H14+'2012-cap A7'!H14+'2012 cap A8'!H14+'2012 cap A9 '!H14+'2012 cap A11'!H14</f>
        <v>#REF!</v>
      </c>
    </row>
    <row r="14" spans="1:8" x14ac:dyDescent="0.2">
      <c r="A14" s="20" t="s">
        <v>13</v>
      </c>
      <c r="B14" s="12" t="e">
        <f>'2012-cap A1'!F15+#REF!+'2012 -cap A3'!B15+'2012-cap A4'!B15+'2012-cap A5'!B15+'2012-cap A6'!B15+'2012-cap A7'!B15+'2012 cap A8'!B15+'2012 cap A9 '!B15+'2012 cap A11'!B15</f>
        <v>#REF!</v>
      </c>
      <c r="C14" s="12" t="e">
        <f>'2012-cap A1'!G15+#REF!+'2012 -cap A3'!C15+'2012-cap A4'!C15+'2012-cap A5'!C15+'2012-cap A6'!C15+'2012-cap A7'!C15+'2012 cap A8'!C15+'2012 cap A9 '!C15+'2012 cap A11'!C15</f>
        <v>#REF!</v>
      </c>
      <c r="D14" s="12" t="e">
        <f>'2012-cap A1'!H15+#REF!+'2012 -cap A3'!D15+'2012-cap A4'!D15+'2012-cap A5'!E15+'2012-cap A6'!D15+'2012-cap A7'!D15+'2012 cap A8'!D15+'2012 cap A9 '!D15+'2012 cap A11'!D15</f>
        <v>#REF!</v>
      </c>
      <c r="E14" s="12" t="e">
        <f>'2012-cap A1'!I15+#REF!+'2012 -cap A3'!E15+'2012-cap A4'!E15+'2012-cap A5'!F15+'2012-cap A6'!E15+'2012-cap A7'!E15+'2012 cap A8'!E15+'2012 cap A9 '!E15+'2012 cap A11'!E15</f>
        <v>#REF!</v>
      </c>
      <c r="F14" s="12" t="e">
        <f>'2012-cap A1'!#REF!+#REF!+'2012 -cap A3'!F15+'2012-cap A4'!F15+'2012-cap A5'!G15+'2012-cap A6'!F15+'2012-cap A7'!F15+'2012 cap A8'!F15+'2012 cap A9 '!F15+'2012 cap A11'!F15</f>
        <v>#REF!</v>
      </c>
      <c r="G14" s="12" t="e">
        <f>'2012-cap A1'!#REF!+#REF!+'2012 -cap A3'!G15+'2012-cap A4'!G15+'2012-cap A5'!H15+'2012-cap A6'!G15+'2012-cap A7'!G15+'2012 cap A8'!G15+'2012 cap A9 '!G15+'2012 cap A11'!G15</f>
        <v>#REF!</v>
      </c>
      <c r="H14" s="12" t="e">
        <f>'2012-cap A1'!#REF!+#REF!+'2012 -cap A3'!H15+'2012-cap A4'!H15+'2012-cap A5'!I15+'2012-cap A6'!H15+'2012-cap A7'!H15+'2012 cap A8'!H15+'2012 cap A9 '!H15+'2012 cap A11'!H15</f>
        <v>#REF!</v>
      </c>
    </row>
    <row r="15" spans="1:8" x14ac:dyDescent="0.2">
      <c r="A15" s="20" t="s">
        <v>10</v>
      </c>
      <c r="B15" s="12" t="e">
        <f>'2012-cap A1'!F16+#REF!+'2012 -cap A3'!B16+'2012-cap A4'!B16+'2012-cap A5'!B16+'2012-cap A6'!B16+'2012-cap A7'!B16+'2012 cap A8'!B16+'2012 cap A9 '!B16+'2012 cap A11'!B16</f>
        <v>#REF!</v>
      </c>
      <c r="C15" s="12" t="e">
        <f>'2012-cap A1'!G16+#REF!+'2012 -cap A3'!C16+'2012-cap A4'!C16+'2012-cap A5'!C16+'2012-cap A6'!C16+'2012-cap A7'!C16+'2012 cap A8'!C16+'2012 cap A9 '!C16+'2012 cap A11'!C16</f>
        <v>#REF!</v>
      </c>
      <c r="D15" s="12" t="e">
        <f>'2012-cap A1'!H16+#REF!+'2012 -cap A3'!D16+'2012-cap A4'!D16+'2012-cap A5'!E16+'2012-cap A6'!D16+'2012-cap A7'!D16+'2012 cap A8'!D16+'2012 cap A9 '!D16+'2012 cap A11'!D16</f>
        <v>#REF!</v>
      </c>
      <c r="E15" s="12" t="e">
        <f>'2012-cap A1'!I16+#REF!+'2012 -cap A3'!E16+'2012-cap A4'!E16+'2012-cap A5'!F16+'2012-cap A6'!E16+'2012-cap A7'!E16+'2012 cap A8'!E16+'2012 cap A9 '!E16+'2012 cap A11'!E16</f>
        <v>#REF!</v>
      </c>
      <c r="F15" s="12" t="e">
        <f>'2012-cap A1'!#REF!+#REF!+'2012 -cap A3'!F16+'2012-cap A4'!F16+'2012-cap A5'!G16+'2012-cap A6'!F16+'2012-cap A7'!F16+'2012 cap A8'!F16+'2012 cap A9 '!F16+'2012 cap A11'!F16</f>
        <v>#REF!</v>
      </c>
      <c r="G15" s="12" t="e">
        <f>'2012-cap A1'!#REF!+#REF!+'2012 -cap A3'!G16+'2012-cap A4'!G16+'2012-cap A5'!H16+'2012-cap A6'!G16+'2012-cap A7'!G16+'2012 cap A8'!G16+'2012 cap A9 '!G16+'2012 cap A11'!G16</f>
        <v>#REF!</v>
      </c>
      <c r="H15" s="12" t="e">
        <f>'2012-cap A1'!#REF!+#REF!+'2012 -cap A3'!H16+'2012-cap A4'!H16+'2012-cap A5'!I16+'2012-cap A6'!H16+'2012-cap A7'!H16+'2012 cap A8'!H16+'2012 cap A9 '!H16+'2012 cap A11'!H16</f>
        <v>#REF!</v>
      </c>
    </row>
    <row r="16" spans="1:8" x14ac:dyDescent="0.2">
      <c r="A16" s="20" t="s">
        <v>11</v>
      </c>
      <c r="B16" s="12" t="e">
        <f>'2012-cap A1'!F17+#REF!+'2012 -cap A3'!B17+'2012-cap A4'!B17+'2012-cap A5'!B17+'2012-cap A6'!B17+'2012-cap A7'!B17+'2012 cap A8'!B17+'2012 cap A9 '!B17+'2012 cap A11'!B17</f>
        <v>#REF!</v>
      </c>
      <c r="C16" s="12" t="e">
        <f>'2012-cap A1'!G17+#REF!+'2012 -cap A3'!C17+'2012-cap A4'!C17+'2012-cap A5'!C17+'2012-cap A6'!C17+'2012-cap A7'!C17+'2012 cap A8'!C17+'2012 cap A9 '!C17+'2012 cap A11'!C17</f>
        <v>#REF!</v>
      </c>
      <c r="D16" s="12" t="e">
        <f>'2012-cap A1'!H17+#REF!+'2012 -cap A3'!D17+'2012-cap A4'!D17+'2012-cap A5'!E17+'2012-cap A6'!D17+'2012-cap A7'!D17+'2012 cap A8'!D17+'2012 cap A9 '!D17+'2012 cap A11'!D17</f>
        <v>#REF!</v>
      </c>
      <c r="E16" s="12" t="e">
        <f>'2012-cap A1'!I17+#REF!+'2012 -cap A3'!E17+'2012-cap A4'!E17+'2012-cap A5'!F17+'2012-cap A6'!E17+'2012-cap A7'!E17+'2012 cap A8'!E17+'2012 cap A9 '!E17+'2012 cap A11'!E17</f>
        <v>#REF!</v>
      </c>
      <c r="F16" s="12" t="e">
        <f>'2012-cap A1'!#REF!+#REF!+'2012 -cap A3'!F17+'2012-cap A4'!F17+'2012-cap A5'!G17+'2012-cap A6'!F17+'2012-cap A7'!F17+'2012 cap A8'!F17+'2012 cap A9 '!F17+'2012 cap A11'!F17</f>
        <v>#REF!</v>
      </c>
      <c r="G16" s="12" t="e">
        <f>'2012-cap A1'!#REF!+#REF!+'2012 -cap A3'!G17+'2012-cap A4'!G17+'2012-cap A5'!H17+'2012-cap A6'!G17+'2012-cap A7'!G17+'2012 cap A8'!G17+'2012 cap A9 '!G17+'2012 cap A11'!G17</f>
        <v>#REF!</v>
      </c>
      <c r="H16" s="12" t="e">
        <f>'2012-cap A1'!#REF!+#REF!+'2012 -cap A3'!H17+'2012-cap A4'!H17+'2012-cap A5'!I17+'2012-cap A6'!H17+'2012-cap A7'!H17+'2012 cap A8'!H17+'2012 cap A9 '!H17+'2012 cap A11'!H17</f>
        <v>#REF!</v>
      </c>
    </row>
    <row r="17" spans="1:8" x14ac:dyDescent="0.2">
      <c r="A17" s="20" t="s">
        <v>14</v>
      </c>
      <c r="B17" s="12" t="e">
        <f>'2012-cap A1'!F18+#REF!+'2012 -cap A3'!B18+'2012-cap A4'!B18+'2012-cap A5'!B18+'2012-cap A6'!B18+'2012-cap A7'!B18+'2012 cap A8'!B18+'2012 cap A9 '!B18+'2012 cap A11'!B18</f>
        <v>#REF!</v>
      </c>
      <c r="C17" s="12" t="e">
        <f>'2012-cap A1'!G18+#REF!+'2012 -cap A3'!C18+'2012-cap A4'!C18+'2012-cap A5'!C18+'2012-cap A6'!C18+'2012-cap A7'!C18+'2012 cap A8'!C18+'2012 cap A9 '!C18+'2012 cap A11'!C18</f>
        <v>#REF!</v>
      </c>
      <c r="D17" s="12" t="e">
        <f>'2012-cap A1'!H18+#REF!+'2012 -cap A3'!D18+'2012-cap A4'!D18+'2012-cap A5'!E18+'2012-cap A6'!D18+'2012-cap A7'!D18+'2012 cap A8'!D18+'2012 cap A9 '!D18+'2012 cap A11'!D18</f>
        <v>#REF!</v>
      </c>
      <c r="E17" s="12" t="e">
        <f>'2012-cap A1'!I18+#REF!+'2012 -cap A3'!E18+'2012-cap A4'!E18+'2012-cap A5'!F18+'2012-cap A6'!E18+'2012-cap A7'!E18+'2012 cap A8'!E18+'2012 cap A9 '!E18+'2012 cap A11'!E18</f>
        <v>#REF!</v>
      </c>
      <c r="F17" s="12" t="e">
        <f>'2012-cap A1'!#REF!+#REF!+'2012 -cap A3'!F18+'2012-cap A4'!F18+'2012-cap A5'!G18+'2012-cap A6'!F18+'2012-cap A7'!F18+'2012 cap A8'!F18+'2012 cap A9 '!F18+'2012 cap A11'!F18</f>
        <v>#REF!</v>
      </c>
      <c r="G17" s="12" t="e">
        <f>'2012-cap A1'!#REF!+#REF!+'2012 -cap A3'!G18+'2012-cap A4'!G18+'2012-cap A5'!H18+'2012-cap A6'!G18+'2012-cap A7'!G18+'2012 cap A8'!G18+'2012 cap A9 '!G18+'2012 cap A11'!G18</f>
        <v>#REF!</v>
      </c>
      <c r="H17" s="12" t="e">
        <f>'2012-cap A1'!#REF!+#REF!+'2012 -cap A3'!H18+'2012-cap A4'!H18+'2012-cap A5'!I18+'2012-cap A6'!H18+'2012-cap A7'!H18+'2012 cap A8'!H18+'2012 cap A9 '!H18+'2012 cap A11'!H18</f>
        <v>#REF!</v>
      </c>
    </row>
    <row r="18" spans="1:8" x14ac:dyDescent="0.2">
      <c r="A18" s="20" t="s">
        <v>16</v>
      </c>
      <c r="B18" s="12" t="e">
        <f>'2012-cap A1'!F20+#REF!+'2012 -cap A3'!B19+'2012-cap A4'!B19+'2012-cap A5'!B19+'2012-cap A6'!B19+'2012-cap A7'!B19+'2012 cap A8'!B19+'2012 cap A9 '!B19+'2012 cap A11'!B19</f>
        <v>#REF!</v>
      </c>
      <c r="C18" s="12" t="e">
        <f>'2012-cap A1'!G20+#REF!+'2012 -cap A3'!C19+'2012-cap A4'!C19+'2012-cap A5'!C19+'2012-cap A6'!C19+'2012-cap A7'!C19+'2012 cap A8'!C19+'2012 cap A9 '!C19+'2012 cap A11'!C19</f>
        <v>#REF!</v>
      </c>
      <c r="D18" s="12" t="e">
        <f>'2012-cap A1'!H20+#REF!+'2012 -cap A3'!D19+'2012-cap A4'!D19+'2012-cap A5'!E19+'2012-cap A6'!D19+'2012-cap A7'!D19+'2012 cap A8'!D19+'2012 cap A9 '!D19+'2012 cap A11'!D19</f>
        <v>#REF!</v>
      </c>
      <c r="E18" s="12" t="e">
        <f>'2012-cap A1'!I20+#REF!+'2012 -cap A3'!E19+'2012-cap A4'!E19+'2012-cap A5'!F19+'2012-cap A6'!E19+'2012-cap A7'!E19+'2012 cap A8'!E19+'2012 cap A9 '!E19+'2012 cap A11'!E19</f>
        <v>#REF!</v>
      </c>
      <c r="F18" s="12" t="e">
        <f>'2012-cap A1'!#REF!+#REF!+'2012 -cap A3'!F19+'2012-cap A4'!F19+'2012-cap A5'!G19+'2012-cap A6'!F19+'2012-cap A7'!F19+'2012 cap A8'!F19+'2012 cap A9 '!F19+'2012 cap A11'!F19</f>
        <v>#REF!</v>
      </c>
      <c r="G18" s="12" t="e">
        <f>'2012-cap A1'!#REF!+#REF!+'2012 -cap A3'!G19+'2012-cap A4'!G19+'2012-cap A5'!H19+'2012-cap A6'!G19+'2012-cap A7'!G19+'2012 cap A8'!G19+'2012 cap A9 '!G19+'2012 cap A11'!G19</f>
        <v>#REF!</v>
      </c>
      <c r="H18" s="12" t="e">
        <f>'2012-cap A1'!#REF!+#REF!+'2012 -cap A3'!H19+'2012-cap A4'!H19+'2012-cap A5'!I19+'2012-cap A6'!H19+'2012-cap A7'!H19+'2012 cap A8'!H19+'2012 cap A9 '!H19+'2012 cap A11'!H19</f>
        <v>#REF!</v>
      </c>
    </row>
    <row r="19" spans="1:8" x14ac:dyDescent="0.2">
      <c r="A19" s="20" t="s">
        <v>15</v>
      </c>
      <c r="B19" s="12" t="e">
        <f>'2012-cap A1'!F21+#REF!+'2012 -cap A3'!B20+'2012-cap A4'!B20+'2012-cap A5'!B20+'2012-cap A6'!B20+'2012-cap A7'!B20+'2012 cap A8'!B20+'2012 cap A9 '!B20+'2012 cap A11'!B20</f>
        <v>#REF!</v>
      </c>
      <c r="C19" s="12" t="e">
        <f>'2012-cap A1'!G21+#REF!+'2012 -cap A3'!C20+'2012-cap A4'!C20+'2012-cap A5'!C20+'2012-cap A6'!C20+'2012-cap A7'!C20+'2012 cap A8'!C20+'2012 cap A9 '!C20+'2012 cap A11'!C20</f>
        <v>#REF!</v>
      </c>
      <c r="D19" s="12" t="e">
        <f>'2012-cap A1'!H21+#REF!+'2012 -cap A3'!D20+'2012-cap A4'!D20+'2012-cap A5'!E20+'2012-cap A6'!D20+'2012-cap A7'!D20+'2012 cap A8'!D20+'2012 cap A9 '!D20+'2012 cap A11'!D20</f>
        <v>#REF!</v>
      </c>
      <c r="E19" s="12" t="e">
        <f>'2012-cap A1'!I21+#REF!+'2012 -cap A3'!E20+'2012-cap A4'!E20+'2012-cap A5'!F20+'2012-cap A6'!E20+'2012-cap A7'!E20+'2012 cap A8'!E20+'2012 cap A9 '!E20+'2012 cap A11'!E20</f>
        <v>#REF!</v>
      </c>
      <c r="F19" s="12" t="e">
        <f>'2012-cap A1'!#REF!+#REF!+'2012 -cap A3'!F20+'2012-cap A4'!F20+'2012-cap A5'!G20+'2012-cap A6'!F20+'2012-cap A7'!F20+'2012 cap A8'!F20+'2012 cap A9 '!F20+'2012 cap A11'!F20</f>
        <v>#REF!</v>
      </c>
      <c r="G19" s="12" t="e">
        <f>'2012-cap A1'!#REF!+#REF!+'2012 -cap A3'!G20+'2012-cap A4'!G20+'2012-cap A5'!H20+'2012-cap A6'!G20+'2012-cap A7'!G20+'2012 cap A8'!G20+'2012 cap A9 '!G20+'2012 cap A11'!G20</f>
        <v>#REF!</v>
      </c>
      <c r="H19" s="12" t="e">
        <f>'2012-cap A1'!#REF!+#REF!+'2012 -cap A3'!H20+'2012-cap A4'!H20+'2012-cap A5'!I20+'2012-cap A6'!H20+'2012-cap A7'!H20+'2012 cap A8'!H20+'2012 cap A9 '!H20+'2012 cap A11'!H20</f>
        <v>#REF!</v>
      </c>
    </row>
    <row r="20" spans="1:8" x14ac:dyDescent="0.2">
      <c r="A20" s="20" t="s">
        <v>17</v>
      </c>
      <c r="B20" s="12" t="e">
        <f>'2012-cap A1'!F22+#REF!+'2012 -cap A3'!B21+'2012-cap A4'!B21+'2012-cap A5'!B21+'2012-cap A6'!B21+'2012-cap A7'!B21+'2012 cap A8'!B21+'2012 cap A9 '!B21+'2012 cap A11'!B21</f>
        <v>#REF!</v>
      </c>
      <c r="C20" s="12" t="e">
        <f>'2012-cap A1'!G22+#REF!+'2012 -cap A3'!C21+'2012-cap A4'!C21+'2012-cap A5'!C21+'2012-cap A6'!C21+'2012-cap A7'!C21+'2012 cap A8'!C21+'2012 cap A9 '!C21+'2012 cap A11'!C21</f>
        <v>#REF!</v>
      </c>
      <c r="D20" s="12" t="e">
        <f>'2012-cap A1'!H22+#REF!+'2012 -cap A3'!D21+'2012-cap A4'!D21+'2012-cap A5'!E21+'2012-cap A6'!D21+'2012-cap A7'!D21+'2012 cap A8'!D21+'2012 cap A9 '!D21+'2012 cap A11'!D21</f>
        <v>#REF!</v>
      </c>
      <c r="E20" s="12" t="e">
        <f>'2012-cap A1'!I22+#REF!+'2012 -cap A3'!E21+'2012-cap A4'!E21+'2012-cap A5'!F21+'2012-cap A6'!E21+'2012-cap A7'!E21+'2012 cap A8'!E21+'2012 cap A9 '!E21+'2012 cap A11'!E21</f>
        <v>#REF!</v>
      </c>
      <c r="F20" s="12" t="e">
        <f>'2012-cap A1'!#REF!+#REF!+'2012 -cap A3'!F21+'2012-cap A4'!F21+'2012-cap A5'!G21+'2012-cap A6'!F21+'2012-cap A7'!F21+'2012 cap A8'!F21+'2012 cap A9 '!F21+'2012 cap A11'!F21</f>
        <v>#REF!</v>
      </c>
      <c r="G20" s="12" t="e">
        <f>'2012-cap A1'!#REF!+#REF!+'2012 -cap A3'!G21+'2012-cap A4'!G21+'2012-cap A5'!H21+'2012-cap A6'!G21+'2012-cap A7'!G21+'2012 cap A8'!G21+'2012 cap A9 '!G21+'2012 cap A11'!G21</f>
        <v>#REF!</v>
      </c>
      <c r="H20" s="12" t="e">
        <f>'2012-cap A1'!#REF!+#REF!+'2012 -cap A3'!H21+'2012-cap A4'!H21+'2012-cap A5'!I21+'2012-cap A6'!H21+'2012-cap A7'!H21+'2012 cap A8'!H21+'2012 cap A9 '!H21+'2012 cap A11'!H21</f>
        <v>#REF!</v>
      </c>
    </row>
    <row r="21" spans="1:8" x14ac:dyDescent="0.2">
      <c r="A21" s="20" t="s">
        <v>21</v>
      </c>
      <c r="B21" s="12" t="e">
        <f>'2012-cap A1'!F23+#REF!+'2012 -cap A3'!B22+'2012-cap A4'!B22+'2012-cap A5'!B22+'2012-cap A6'!B22+'2012-cap A7'!B22+'2012 cap A8'!B22+'2012 cap A9 '!B22+'2012 cap A11'!B22</f>
        <v>#REF!</v>
      </c>
      <c r="C21" s="12" t="e">
        <f>'2012-cap A1'!G23+#REF!+'2012 -cap A3'!C22+'2012-cap A4'!C22+'2012-cap A5'!C22+'2012-cap A6'!C22+'2012-cap A7'!C22+'2012 cap A8'!C22+'2012 cap A9 '!C22+'2012 cap A11'!C22</f>
        <v>#REF!</v>
      </c>
      <c r="D21" s="12" t="e">
        <f>'2012-cap A1'!H23+#REF!+'2012 -cap A3'!D22+'2012-cap A4'!D22+'2012-cap A5'!E22+'2012-cap A6'!D22+'2012-cap A7'!D22+'2012 cap A8'!D22+'2012 cap A9 '!D22+'2012 cap A11'!D22</f>
        <v>#REF!</v>
      </c>
      <c r="E21" s="12" t="e">
        <f>'2012-cap A1'!I23+#REF!+'2012 -cap A3'!E22+'2012-cap A4'!E22+'2012-cap A5'!F22+'2012-cap A6'!E22+'2012-cap A7'!E22+'2012 cap A8'!E22+'2012 cap A9 '!E22+'2012 cap A11'!E22</f>
        <v>#REF!</v>
      </c>
      <c r="F21" s="12" t="e">
        <f>'2012-cap A1'!#REF!+#REF!+'2012 -cap A3'!F22+'2012-cap A4'!F22+'2012-cap A5'!G22+'2012-cap A6'!F22+'2012-cap A7'!F22+'2012 cap A8'!F22+'2012 cap A9 '!F22+'2012 cap A11'!F22</f>
        <v>#REF!</v>
      </c>
      <c r="G21" s="12" t="e">
        <f>'2012-cap A1'!#REF!+#REF!+'2012 -cap A3'!G22+'2012-cap A4'!G22+'2012-cap A5'!H22+'2012-cap A6'!G22+'2012-cap A7'!G22+'2012 cap A8'!G22+'2012 cap A9 '!G22+'2012 cap A11'!G22</f>
        <v>#REF!</v>
      </c>
      <c r="H21" s="12" t="e">
        <f>'2012-cap A1'!#REF!+#REF!+'2012 -cap A3'!H22+'2012-cap A4'!H22+'2012-cap A5'!I22+'2012-cap A6'!H22+'2012-cap A7'!H22+'2012 cap A8'!H22+'2012 cap A9 '!H22+'2012 cap A11'!H22</f>
        <v>#REF!</v>
      </c>
    </row>
    <row r="22" spans="1:8" x14ac:dyDescent="0.2">
      <c r="A22" s="20" t="s">
        <v>18</v>
      </c>
      <c r="B22" s="12" t="e">
        <f>'2012-cap A1'!F24+#REF!+'2012 -cap A3'!B23+'2012-cap A4'!B23+'2012-cap A5'!B23+'2012-cap A6'!B23+'2012-cap A7'!B23+'2012 cap A8'!B23+'2012 cap A9 '!B23+'2012 cap A11'!B23</f>
        <v>#REF!</v>
      </c>
      <c r="C22" s="12" t="e">
        <f>'2012-cap A1'!G24+#REF!+'2012 -cap A3'!C23+'2012-cap A4'!C23+'2012-cap A5'!C23+'2012-cap A6'!C23+'2012-cap A7'!C23+'2012 cap A8'!C23+'2012 cap A9 '!C23+'2012 cap A11'!C23</f>
        <v>#REF!</v>
      </c>
      <c r="D22" s="12" t="e">
        <f>'2012-cap A1'!H24+#REF!+'2012 -cap A3'!D23+'2012-cap A4'!D23+'2012-cap A5'!E23+'2012-cap A6'!D23+'2012-cap A7'!D23+'2012 cap A8'!D23+'2012 cap A9 '!D23+'2012 cap A11'!D23</f>
        <v>#REF!</v>
      </c>
      <c r="E22" s="12" t="e">
        <f>'2012-cap A1'!I24+#REF!+'2012 -cap A3'!E23+'2012-cap A4'!E23+'2012-cap A5'!F23+'2012-cap A6'!E23+'2012-cap A7'!E23+'2012 cap A8'!E23+'2012 cap A9 '!E23+'2012 cap A11'!E23</f>
        <v>#REF!</v>
      </c>
      <c r="F22" s="12" t="e">
        <f>'2012-cap A1'!#REF!+#REF!+'2012 -cap A3'!F23+'2012-cap A4'!F23+'2012-cap A5'!G23+'2012-cap A6'!F23+'2012-cap A7'!F23+'2012 cap A8'!F23+'2012 cap A9 '!F23+'2012 cap A11'!F23</f>
        <v>#REF!</v>
      </c>
      <c r="G22" s="12" t="e">
        <f>'2012-cap A1'!#REF!+#REF!+'2012 -cap A3'!G23+'2012-cap A4'!G23+'2012-cap A5'!H23+'2012-cap A6'!G23+'2012-cap A7'!G23+'2012 cap A8'!G23+'2012 cap A9 '!G23+'2012 cap A11'!G23</f>
        <v>#REF!</v>
      </c>
      <c r="H22" s="12" t="e">
        <f>'2012-cap A1'!#REF!+#REF!+'2012 -cap A3'!H23+'2012-cap A4'!H23+'2012-cap A5'!I23+'2012-cap A6'!H23+'2012-cap A7'!H23+'2012 cap A8'!H23+'2012 cap A9 '!H23+'2012 cap A11'!H23</f>
        <v>#REF!</v>
      </c>
    </row>
    <row r="23" spans="1:8" x14ac:dyDescent="0.2">
      <c r="A23" s="20" t="s">
        <v>19</v>
      </c>
      <c r="B23" s="12" t="e">
        <f>'2012-cap A1'!F25+#REF!+'2012 -cap A3'!B24+'2012-cap A4'!B24+'2012-cap A5'!B24+'2012-cap A6'!B24+'2012-cap A7'!B24+'2012 cap A8'!B24+'2012 cap A9 '!B24+'2012 cap A11'!B24</f>
        <v>#REF!</v>
      </c>
      <c r="C23" s="12" t="e">
        <f>'2012-cap A1'!G25+#REF!+'2012 -cap A3'!C24+'2012-cap A4'!C24+'2012-cap A5'!C24+'2012-cap A6'!C24+'2012-cap A7'!C24+'2012 cap A8'!C24+'2012 cap A9 '!C24+'2012 cap A11'!C24</f>
        <v>#REF!</v>
      </c>
      <c r="D23" s="12" t="e">
        <f>'2012-cap A1'!H25+#REF!+'2012 -cap A3'!D24+'2012-cap A4'!D24+'2012-cap A5'!E24+'2012-cap A6'!D24+'2012-cap A7'!D24+'2012 cap A8'!D24+'2012 cap A9 '!D24+'2012 cap A11'!D24</f>
        <v>#REF!</v>
      </c>
      <c r="E23" s="12" t="e">
        <f>'2012-cap A1'!I25+#REF!+'2012 -cap A3'!E24+'2012-cap A4'!E24+'2012-cap A5'!F24+'2012-cap A6'!E24+'2012-cap A7'!E24+'2012 cap A8'!E24+'2012 cap A9 '!E24+'2012 cap A11'!E24</f>
        <v>#REF!</v>
      </c>
      <c r="F23" s="12" t="e">
        <f>'2012-cap A1'!#REF!+#REF!+'2012 -cap A3'!F24+'2012-cap A4'!F24+'2012-cap A5'!G24+'2012-cap A6'!F24+'2012-cap A7'!F24+'2012 cap A8'!F24+'2012 cap A9 '!F24+'2012 cap A11'!F24</f>
        <v>#REF!</v>
      </c>
      <c r="G23" s="12" t="e">
        <f>'2012-cap A1'!#REF!+#REF!+'2012 -cap A3'!G24+'2012-cap A4'!G24+'2012-cap A5'!H24+'2012-cap A6'!G24+'2012-cap A7'!G24+'2012 cap A8'!G24+'2012 cap A9 '!G24+'2012 cap A11'!G24</f>
        <v>#REF!</v>
      </c>
      <c r="H23" s="12" t="e">
        <f>'2012-cap A1'!#REF!+#REF!+'2012 -cap A3'!H24+'2012-cap A4'!H24+'2012-cap A5'!I24+'2012-cap A6'!H24+'2012-cap A7'!H24+'2012 cap A8'!H24+'2012 cap A9 '!H24+'2012 cap A11'!H24</f>
        <v>#REF!</v>
      </c>
    </row>
    <row r="24" spans="1:8" x14ac:dyDescent="0.2">
      <c r="A24" s="20" t="s">
        <v>26</v>
      </c>
      <c r="B24" s="12" t="e">
        <f>'2012-cap A1'!F26+#REF!+'2012 -cap A3'!B25+'2012-cap A4'!B25+'2012-cap A5'!B25+'2012-cap A6'!B25+'2012-cap A7'!B25+'2012 cap A8'!B25+'2012 cap A9 '!B25+'2012 cap A11'!B25</f>
        <v>#REF!</v>
      </c>
      <c r="C24" s="12" t="e">
        <f>'2012-cap A1'!G26+#REF!+'2012 -cap A3'!C25+'2012-cap A4'!C25+'2012-cap A5'!C25+'2012-cap A6'!C25+'2012-cap A7'!C25+'2012 cap A8'!C25+'2012 cap A9 '!C25+'2012 cap A11'!C25</f>
        <v>#REF!</v>
      </c>
      <c r="D24" s="12" t="e">
        <f>'2012-cap A1'!H26+#REF!+'2012 -cap A3'!D25+'2012-cap A4'!D25+'2012-cap A5'!E25+'2012-cap A6'!D25+'2012-cap A7'!D25+'2012 cap A8'!D25+'2012 cap A9 '!D25+'2012 cap A11'!D25</f>
        <v>#REF!</v>
      </c>
      <c r="E24" s="12" t="e">
        <f>'2012-cap A1'!I26+#REF!+'2012 -cap A3'!E25+'2012-cap A4'!E25+'2012-cap A5'!F25+'2012-cap A6'!E25+'2012-cap A7'!E25+'2012 cap A8'!E25+'2012 cap A9 '!E25+'2012 cap A11'!E25</f>
        <v>#REF!</v>
      </c>
      <c r="F24" s="12" t="e">
        <f>'2012-cap A1'!#REF!+#REF!+'2012 -cap A3'!F25+'2012-cap A4'!F25+'2012-cap A5'!G25+'2012-cap A6'!F25+'2012-cap A7'!F25+'2012 cap A8'!F25+'2012 cap A9 '!F25+'2012 cap A11'!F25</f>
        <v>#REF!</v>
      </c>
      <c r="G24" s="12" t="e">
        <f>'2012-cap A1'!#REF!+#REF!+'2012 -cap A3'!G25+'2012-cap A4'!G25+'2012-cap A5'!H25+'2012-cap A6'!G25+'2012-cap A7'!G25+'2012 cap A8'!G25+'2012 cap A9 '!G25+'2012 cap A11'!G25</f>
        <v>#REF!</v>
      </c>
      <c r="H24" s="12" t="e">
        <f>'2012-cap A1'!#REF!+#REF!+'2012 -cap A3'!H25+'2012-cap A4'!H25+'2012-cap A5'!I25+'2012-cap A6'!H25+'2012-cap A7'!H25+'2012 cap A8'!H25+'2012 cap A9 '!H25+'2012 cap A11'!H25</f>
        <v>#REF!</v>
      </c>
    </row>
    <row r="25" spans="1:8" x14ac:dyDescent="0.2">
      <c r="A25" s="20" t="s">
        <v>27</v>
      </c>
      <c r="B25" s="12" t="e">
        <f>'2012-cap A1'!F27+#REF!+'2012 -cap A3'!B26+'2012-cap A4'!B26+'2012-cap A5'!B26+'2012-cap A6'!B26+'2012-cap A7'!B26+'2012 cap A8'!B26+'2012 cap A9 '!B26+'2012 cap A11'!B26</f>
        <v>#REF!</v>
      </c>
      <c r="C25" s="12" t="e">
        <f>'2012-cap A1'!G27+#REF!+'2012 -cap A3'!C26+'2012-cap A4'!C26+'2012-cap A5'!C26+'2012-cap A6'!C26+'2012-cap A7'!C26+'2012 cap A8'!C26+'2012 cap A9 '!C26+'2012 cap A11'!C26</f>
        <v>#REF!</v>
      </c>
      <c r="D25" s="12" t="e">
        <f>'2012-cap A1'!H27+#REF!+'2012 -cap A3'!D26+'2012-cap A4'!D26+'2012-cap A5'!E26+'2012-cap A6'!D26+'2012-cap A7'!D26+'2012 cap A8'!D26+'2012 cap A9 '!D26+'2012 cap A11'!D26</f>
        <v>#REF!</v>
      </c>
      <c r="E25" s="12" t="e">
        <f>'2012-cap A1'!I27+#REF!+'2012 -cap A3'!E26+'2012-cap A4'!E26+'2012-cap A5'!F26+'2012-cap A6'!E26+'2012-cap A7'!E26+'2012 cap A8'!E26+'2012 cap A9 '!E26+'2012 cap A11'!E26</f>
        <v>#REF!</v>
      </c>
      <c r="F25" s="12" t="e">
        <f>'2012-cap A1'!#REF!+#REF!+'2012 -cap A3'!F26+'2012-cap A4'!F26+'2012-cap A5'!G26+'2012-cap A6'!F26+'2012-cap A7'!F26+'2012 cap A8'!F26+'2012 cap A9 '!F26+'2012 cap A11'!F26</f>
        <v>#REF!</v>
      </c>
      <c r="G25" s="12" t="e">
        <f>'2012-cap A1'!#REF!+#REF!+'2012 -cap A3'!G26+'2012-cap A4'!G26+'2012-cap A5'!H26+'2012-cap A6'!G26+'2012-cap A7'!G26+'2012 cap A8'!G26+'2012 cap A9 '!G26+'2012 cap A11'!G26</f>
        <v>#REF!</v>
      </c>
      <c r="H25" s="12" t="e">
        <f>'2012-cap A1'!#REF!+#REF!+'2012 -cap A3'!H26+'2012-cap A4'!H26+'2012-cap A5'!I26+'2012-cap A6'!H26+'2012-cap A7'!H26+'2012 cap A8'!H26+'2012 cap A9 '!H26+'2012 cap A11'!H26</f>
        <v>#REF!</v>
      </c>
    </row>
    <row r="26" spans="1:8" x14ac:dyDescent="0.2">
      <c r="A26" s="20" t="s">
        <v>20</v>
      </c>
      <c r="B26" s="12" t="e">
        <f>'2012-cap A1'!F28+#REF!+'2012 -cap A3'!B27+'2012-cap A4'!B27+'2012-cap A5'!B27+'2012-cap A6'!B27+'2012-cap A7'!B27+'2012 cap A8'!B27+'2012 cap A9 '!B27+'2012 cap A11'!B27</f>
        <v>#REF!</v>
      </c>
      <c r="C26" s="12" t="e">
        <f>'2012-cap A1'!G28+#REF!+'2012 -cap A3'!C27+'2012-cap A4'!C27+'2012-cap A5'!C27+'2012-cap A6'!C27+'2012-cap A7'!C27+'2012 cap A8'!C27+'2012 cap A9 '!C27+'2012 cap A11'!C27</f>
        <v>#REF!</v>
      </c>
      <c r="D26" s="12" t="e">
        <f>'2012-cap A1'!H28+#REF!+'2012 -cap A3'!D27+'2012-cap A4'!D27+'2012-cap A5'!E27+'2012-cap A6'!D27+'2012-cap A7'!D27+'2012 cap A8'!D27+'2012 cap A9 '!D27+'2012 cap A11'!D27</f>
        <v>#REF!</v>
      </c>
      <c r="E26" s="12" t="e">
        <f>'2012-cap A1'!I28+#REF!+'2012 -cap A3'!E27+'2012-cap A4'!E27+'2012-cap A5'!F27+'2012-cap A6'!E27+'2012-cap A7'!E27+'2012 cap A8'!E27+'2012 cap A9 '!E27+'2012 cap A11'!E27</f>
        <v>#REF!</v>
      </c>
      <c r="F26" s="12" t="e">
        <f>'2012-cap A1'!#REF!+#REF!+'2012 -cap A3'!F27+'2012-cap A4'!F27+'2012-cap A5'!G27+'2012-cap A6'!F27+'2012-cap A7'!F27+'2012 cap A8'!F27+'2012 cap A9 '!F27+'2012 cap A11'!F27</f>
        <v>#REF!</v>
      </c>
      <c r="G26" s="12" t="e">
        <f>'2012-cap A1'!#REF!+#REF!+'2012 -cap A3'!G27+'2012-cap A4'!G27+'2012-cap A5'!H27+'2012-cap A6'!G27+'2012-cap A7'!G27+'2012 cap A8'!G27+'2012 cap A9 '!G27+'2012 cap A11'!G27</f>
        <v>#REF!</v>
      </c>
      <c r="H26" s="12" t="e">
        <f>'2012-cap A1'!#REF!+#REF!+'2012 -cap A3'!H27+'2012-cap A4'!H27+'2012-cap A5'!I27+'2012-cap A6'!H27+'2012-cap A7'!H27+'2012 cap A8'!H27+'2012 cap A9 '!H27+'2012 cap A11'!H27</f>
        <v>#REF!</v>
      </c>
    </row>
    <row r="27" spans="1:8" x14ac:dyDescent="0.2">
      <c r="A27" s="20" t="s">
        <v>23</v>
      </c>
      <c r="B27" s="12" t="e">
        <f>'2012-cap A1'!F29+#REF!+'2012 -cap A3'!B28+'2012-cap A4'!B28+'2012-cap A5'!B28+'2012-cap A6'!B28+'2012-cap A7'!B28+'2012 cap A8'!B28+'2012 cap A9 '!B28+'2012 cap A11'!B28</f>
        <v>#REF!</v>
      </c>
      <c r="C27" s="12" t="e">
        <f>'2012-cap A1'!G29+#REF!+'2012 -cap A3'!C28+'2012-cap A4'!C28+'2012-cap A5'!C28+'2012-cap A6'!C28+'2012-cap A7'!C28+'2012 cap A8'!C28+'2012 cap A9 '!C28+'2012 cap A11'!C28</f>
        <v>#REF!</v>
      </c>
      <c r="D27" s="12" t="e">
        <f>'2012-cap A1'!H29+#REF!+'2012 -cap A3'!D28+'2012-cap A4'!D28+'2012-cap A5'!E28+'2012-cap A6'!D28+'2012-cap A7'!D28+'2012 cap A8'!D28+'2012 cap A9 '!D28+'2012 cap A11'!D28</f>
        <v>#REF!</v>
      </c>
      <c r="E27" s="12" t="e">
        <f>'2012-cap A1'!I29+#REF!+'2012 -cap A3'!E28+'2012-cap A4'!E28+'2012-cap A5'!F28+'2012-cap A6'!E28+'2012-cap A7'!E28+'2012 cap A8'!E28+'2012 cap A9 '!E28+'2012 cap A11'!E28</f>
        <v>#REF!</v>
      </c>
      <c r="F27" s="12" t="e">
        <f>'2012-cap A1'!#REF!+#REF!+'2012 -cap A3'!F28+'2012-cap A4'!F28+'2012-cap A5'!G28+'2012-cap A6'!F28+'2012-cap A7'!F28+'2012 cap A8'!F28+'2012 cap A9 '!F28+'2012 cap A11'!F28</f>
        <v>#REF!</v>
      </c>
      <c r="G27" s="12" t="e">
        <f>'2012-cap A1'!#REF!+#REF!+'2012 -cap A3'!G28+'2012-cap A4'!G28+'2012-cap A5'!H28+'2012-cap A6'!G28+'2012-cap A7'!G28+'2012 cap A8'!G28+'2012 cap A9 '!G28+'2012 cap A11'!G28</f>
        <v>#REF!</v>
      </c>
      <c r="H27" s="12" t="e">
        <f>'2012-cap A1'!#REF!+#REF!+'2012 -cap A3'!H28+'2012-cap A4'!H28+'2012-cap A5'!I28+'2012-cap A6'!H28+'2012-cap A7'!H28+'2012 cap A8'!H28+'2012 cap A9 '!H28+'2012 cap A11'!H28</f>
        <v>#REF!</v>
      </c>
    </row>
    <row r="28" spans="1:8" x14ac:dyDescent="0.2">
      <c r="A28" s="20" t="s">
        <v>25</v>
      </c>
      <c r="B28" s="12" t="e">
        <f>'2012-cap A1'!F30+#REF!+'2012 -cap A3'!B29+'2012-cap A4'!B29+'2012-cap A5'!B29+'2012-cap A6'!B29+'2012-cap A7'!B29+'2012 cap A8'!B29+'2012 cap A9 '!B29+'2012 cap A11'!B29</f>
        <v>#REF!</v>
      </c>
      <c r="C28" s="12" t="e">
        <f>'2012-cap A1'!G30+#REF!+'2012 -cap A3'!C29+'2012-cap A4'!C29+'2012-cap A5'!C29+'2012-cap A6'!C29+'2012-cap A7'!C29+'2012 cap A8'!C29+'2012 cap A9 '!C29+'2012 cap A11'!C29</f>
        <v>#REF!</v>
      </c>
      <c r="D28" s="12" t="e">
        <f>'2012-cap A1'!H30+#REF!+'2012 -cap A3'!D29+'2012-cap A4'!D29+'2012-cap A5'!E29+'2012-cap A6'!D29+'2012-cap A7'!D29+'2012 cap A8'!D29+'2012 cap A9 '!D29+'2012 cap A11'!D29</f>
        <v>#REF!</v>
      </c>
      <c r="E28" s="12" t="e">
        <f>'2012-cap A1'!I30+#REF!+'2012 -cap A3'!E29+'2012-cap A4'!E29+'2012-cap A5'!F29+'2012-cap A6'!E29+'2012-cap A7'!E29+'2012 cap A8'!E29+'2012 cap A9 '!E29+'2012 cap A11'!E29</f>
        <v>#REF!</v>
      </c>
      <c r="F28" s="12" t="e">
        <f>'2012-cap A1'!#REF!+#REF!+'2012 -cap A3'!F29+'2012-cap A4'!F29+'2012-cap A5'!G29+'2012-cap A6'!F29+'2012-cap A7'!F29+'2012 cap A8'!F29+'2012 cap A9 '!F29+'2012 cap A11'!F29</f>
        <v>#REF!</v>
      </c>
      <c r="G28" s="12" t="e">
        <f>'2012-cap A1'!#REF!+#REF!+'2012 -cap A3'!G29+'2012-cap A4'!G29+'2012-cap A5'!H29+'2012-cap A6'!G29+'2012-cap A7'!G29+'2012 cap A8'!G29+'2012 cap A9 '!G29+'2012 cap A11'!G29</f>
        <v>#REF!</v>
      </c>
      <c r="H28" s="12" t="e">
        <f>'2012-cap A1'!#REF!+#REF!+'2012 -cap A3'!H29+'2012-cap A4'!H29+'2012-cap A5'!I29+'2012-cap A6'!H29+'2012-cap A7'!H29+'2012 cap A8'!H29+'2012 cap A9 '!H29+'2012 cap A11'!H29</f>
        <v>#REF!</v>
      </c>
    </row>
    <row r="29" spans="1:8" x14ac:dyDescent="0.2">
      <c r="A29" s="20" t="s">
        <v>24</v>
      </c>
      <c r="B29" s="12" t="e">
        <f>'2012-cap A1'!F31+#REF!+'2012 -cap A3'!B30+'2012-cap A4'!B30+'2012-cap A5'!B30+'2012-cap A6'!B30+'2012-cap A7'!B30+'2012 cap A8'!B30+'2012 cap A9 '!B30+'2012 cap A11'!B30</f>
        <v>#REF!</v>
      </c>
      <c r="C29" s="12" t="e">
        <f>'2012-cap A1'!G31+#REF!+'2012 -cap A3'!C30+'2012-cap A4'!C30+'2012-cap A5'!C30+'2012-cap A6'!C30+'2012-cap A7'!C30+'2012 cap A8'!C30+'2012 cap A9 '!C30+'2012 cap A11'!C30</f>
        <v>#REF!</v>
      </c>
      <c r="D29" s="12" t="e">
        <f>'2012-cap A1'!H31+#REF!+'2012 -cap A3'!D30+'2012-cap A4'!D30+'2012-cap A5'!E30+'2012-cap A6'!D30+'2012-cap A7'!D30+'2012 cap A8'!D30+'2012 cap A9 '!D30+'2012 cap A11'!D30</f>
        <v>#REF!</v>
      </c>
      <c r="E29" s="12" t="e">
        <f>'2012-cap A1'!I31+#REF!+'2012 -cap A3'!E30+'2012-cap A4'!E30+'2012-cap A5'!F30+'2012-cap A6'!E30+'2012-cap A7'!E30+'2012 cap A8'!E30+'2012 cap A9 '!E30+'2012 cap A11'!E30</f>
        <v>#REF!</v>
      </c>
      <c r="F29" s="12" t="e">
        <f>'2012-cap A1'!#REF!+#REF!+'2012 -cap A3'!F30+'2012-cap A4'!F30+'2012-cap A5'!G30+'2012-cap A6'!F30+'2012-cap A7'!F30+'2012 cap A8'!F30+'2012 cap A9 '!F30+'2012 cap A11'!F30</f>
        <v>#REF!</v>
      </c>
      <c r="G29" s="12" t="e">
        <f>'2012-cap A1'!#REF!+#REF!+'2012 -cap A3'!G30+'2012-cap A4'!G30+'2012-cap A5'!H30+'2012-cap A6'!G30+'2012-cap A7'!G30+'2012 cap A8'!G30+'2012 cap A9 '!G30+'2012 cap A11'!G30</f>
        <v>#REF!</v>
      </c>
      <c r="H29" s="12" t="e">
        <f>'2012-cap A1'!#REF!+#REF!+'2012 -cap A3'!H30+'2012-cap A4'!H30+'2012-cap A5'!I30+'2012-cap A6'!H30+'2012-cap A7'!H30+'2012 cap A8'!H30+'2012 cap A9 '!H30+'2012 cap A11'!H30</f>
        <v>#REF!</v>
      </c>
    </row>
    <row r="30" spans="1:8" x14ac:dyDescent="0.2">
      <c r="A30" s="20" t="s">
        <v>38</v>
      </c>
      <c r="B30" s="12" t="e">
        <f>'2012-cap A1'!F32+#REF!+'2012 -cap A3'!B31+'2012-cap A4'!B31+'2012-cap A5'!B31+'2012-cap A6'!B31+'2012-cap A7'!B31+'2012 cap A8'!B31+'2012 cap A9 '!B31+'2012 cap A11'!B31</f>
        <v>#REF!</v>
      </c>
      <c r="C30" s="12" t="e">
        <f>'2012-cap A1'!G32+#REF!+'2012 -cap A3'!C31+'2012-cap A4'!C31+'2012-cap A5'!C31+'2012-cap A6'!C31+'2012-cap A7'!C31+'2012 cap A8'!C31+'2012 cap A9 '!C31+'2012 cap A11'!C31</f>
        <v>#REF!</v>
      </c>
      <c r="D30" s="12" t="e">
        <f>'2012-cap A1'!H32+#REF!+'2012 -cap A3'!D31+'2012-cap A4'!D31+'2012-cap A5'!E31+'2012-cap A6'!D31+'2012-cap A7'!D31+'2012 cap A8'!D31+'2012 cap A9 '!D31+'2012 cap A11'!D31</f>
        <v>#REF!</v>
      </c>
      <c r="E30" s="12" t="e">
        <f>'2012-cap A1'!I32+#REF!+'2012 -cap A3'!E31+'2012-cap A4'!E31+'2012-cap A5'!F31+'2012-cap A6'!E31+'2012-cap A7'!E31+'2012 cap A8'!E31+'2012 cap A9 '!E31+'2012 cap A11'!E31</f>
        <v>#REF!</v>
      </c>
      <c r="F30" s="12" t="e">
        <f>'2012-cap A1'!#REF!+#REF!+'2012 -cap A3'!F31+'2012-cap A4'!F31+'2012-cap A5'!G31+'2012-cap A6'!F31+'2012-cap A7'!F31+'2012 cap A8'!F31+'2012 cap A9 '!F31+'2012 cap A11'!F31</f>
        <v>#REF!</v>
      </c>
      <c r="G30" s="12" t="e">
        <f>'2012-cap A1'!#REF!+#REF!+'2012 -cap A3'!G31+'2012-cap A4'!G31+'2012-cap A5'!H31+'2012-cap A6'!G31+'2012-cap A7'!G31+'2012 cap A8'!G31+'2012 cap A9 '!G31+'2012 cap A11'!G31</f>
        <v>#REF!</v>
      </c>
      <c r="H30" s="12" t="e">
        <f>'2012-cap A1'!#REF!+#REF!+'2012 -cap A3'!H31+'2012-cap A4'!H31+'2012-cap A5'!I31+'2012-cap A6'!H31+'2012-cap A7'!H31+'2012 cap A8'!H31+'2012 cap A9 '!H31+'2012 cap A11'!H31</f>
        <v>#REF!</v>
      </c>
    </row>
    <row r="31" spans="1:8" x14ac:dyDescent="0.2">
      <c r="A31" s="20" t="s">
        <v>22</v>
      </c>
      <c r="B31" s="12" t="e">
        <f>'2012-cap A1'!F33+#REF!+'2012 -cap A3'!B32+'2012-cap A4'!B32+'2012-cap A5'!B32+'2012-cap A6'!B32+'2012-cap A7'!B32+'2012 cap A8'!B32+'2012 cap A9 '!B32+'2012 cap A11'!B32</f>
        <v>#REF!</v>
      </c>
      <c r="C31" s="12" t="e">
        <f>'2012-cap A1'!G33+#REF!+'2012 -cap A3'!C32+'2012-cap A4'!C32+'2012-cap A5'!C32+'2012-cap A6'!C32+'2012-cap A7'!C32+'2012 cap A8'!C32+'2012 cap A9 '!C32+'2012 cap A11'!C32</f>
        <v>#REF!</v>
      </c>
      <c r="D31" s="12" t="e">
        <f>'2012-cap A1'!H33+#REF!+'2012 -cap A3'!D32+'2012-cap A4'!D32+'2012-cap A5'!E32+'2012-cap A6'!D32+'2012-cap A7'!D32+'2012 cap A8'!D32+'2012 cap A9 '!D32+'2012 cap A11'!D32</f>
        <v>#REF!</v>
      </c>
      <c r="E31" s="12" t="e">
        <f>'2012-cap A1'!I33+#REF!+'2012 -cap A3'!E32+'2012-cap A4'!E32+'2012-cap A5'!F32+'2012-cap A6'!E32+'2012-cap A7'!E32+'2012 cap A8'!E32+'2012 cap A9 '!E32+'2012 cap A11'!E32</f>
        <v>#REF!</v>
      </c>
      <c r="F31" s="12" t="e">
        <f>'2012-cap A1'!#REF!+#REF!+'2012 -cap A3'!F32+'2012-cap A4'!F32+'2012-cap A5'!G32+'2012-cap A6'!F32+'2012-cap A7'!F32+'2012 cap A8'!F32+'2012 cap A9 '!F32+'2012 cap A11'!F32</f>
        <v>#REF!</v>
      </c>
      <c r="G31" s="12" t="e">
        <f>'2012-cap A1'!#REF!+#REF!+'2012 -cap A3'!G32+'2012-cap A4'!G32+'2012-cap A5'!H32+'2012-cap A6'!G32+'2012-cap A7'!G32+'2012 cap A8'!G32+'2012 cap A9 '!G32+'2012 cap A11'!G32</f>
        <v>#REF!</v>
      </c>
      <c r="H31" s="12" t="e">
        <f>'2012-cap A1'!#REF!+#REF!+'2012 -cap A3'!H32+'2012-cap A4'!H32+'2012-cap A5'!I32+'2012-cap A6'!H32+'2012-cap A7'!H32+'2012 cap A8'!H32+'2012 cap A9 '!H32+'2012 cap A11'!H32</f>
        <v>#REF!</v>
      </c>
    </row>
    <row r="32" spans="1:8" x14ac:dyDescent="0.2">
      <c r="A32" s="20" t="s">
        <v>28</v>
      </c>
      <c r="B32" s="12" t="e">
        <f>'2012-cap A1'!F34+#REF!+'2012 -cap A3'!B33+'2012-cap A4'!B33+'2012-cap A5'!B33+'2012-cap A6'!B33+'2012-cap A7'!B33+'2012 cap A8'!B33+'2012 cap A9 '!B33+'2012 cap A11'!B33</f>
        <v>#REF!</v>
      </c>
      <c r="C32" s="12" t="e">
        <f>'2012-cap A1'!G34+#REF!+'2012 -cap A3'!C33+'2012-cap A4'!C33+'2012-cap A5'!C33+'2012-cap A6'!C33+'2012-cap A7'!C33+'2012 cap A8'!C33+'2012 cap A9 '!C33+'2012 cap A11'!C33</f>
        <v>#REF!</v>
      </c>
      <c r="D32" s="12" t="e">
        <f>'2012-cap A1'!H34+#REF!+'2012 -cap A3'!D33+'2012-cap A4'!D33+'2012-cap A5'!E33+'2012-cap A6'!D33+'2012-cap A7'!D33+'2012 cap A8'!D33+'2012 cap A9 '!D33+'2012 cap A11'!D33</f>
        <v>#REF!</v>
      </c>
      <c r="E32" s="12" t="e">
        <f>'2012-cap A1'!I34+#REF!+'2012 -cap A3'!E33+'2012-cap A4'!E33+'2012-cap A5'!F33+'2012-cap A6'!E33+'2012-cap A7'!E33+'2012 cap A8'!E33+'2012 cap A9 '!E33+'2012 cap A11'!E33</f>
        <v>#REF!</v>
      </c>
      <c r="F32" s="12" t="e">
        <f>'2012-cap A1'!#REF!+#REF!+'2012 -cap A3'!F33+'2012-cap A4'!F33+'2012-cap A5'!G33+'2012-cap A6'!F33+'2012-cap A7'!F33+'2012 cap A8'!F33+'2012 cap A9 '!F33+'2012 cap A11'!F33</f>
        <v>#REF!</v>
      </c>
      <c r="G32" s="12" t="e">
        <f>'2012-cap A1'!#REF!+#REF!+'2012 -cap A3'!G33+'2012-cap A4'!G33+'2012-cap A5'!H33+'2012-cap A6'!G33+'2012-cap A7'!G33+'2012 cap A8'!G33+'2012 cap A9 '!G33+'2012 cap A11'!G33</f>
        <v>#REF!</v>
      </c>
      <c r="H32" s="12" t="e">
        <f>'2012-cap A1'!#REF!+#REF!+'2012 -cap A3'!H33+'2012-cap A4'!H33+'2012-cap A5'!I33+'2012-cap A6'!H33+'2012-cap A7'!H33+'2012 cap A8'!H33+'2012 cap A9 '!H33+'2012 cap A11'!H33</f>
        <v>#REF!</v>
      </c>
    </row>
    <row r="33" spans="1:8" x14ac:dyDescent="0.2">
      <c r="A33" s="20" t="s">
        <v>29</v>
      </c>
      <c r="B33" s="12" t="e">
        <f>'2012-cap A1'!F35+#REF!+'2012 -cap A3'!B34+'2012-cap A4'!B34+'2012-cap A5'!B34+'2012-cap A6'!B34+'2012-cap A7'!B34+'2012 cap A8'!B34+'2012 cap A9 '!B34+'2012 cap A11'!B34</f>
        <v>#REF!</v>
      </c>
      <c r="C33" s="12" t="e">
        <f>'2012-cap A1'!G35+#REF!+'2012 -cap A3'!C34+'2012-cap A4'!C34+'2012-cap A5'!C34+'2012-cap A6'!C34+'2012-cap A7'!C34+'2012 cap A8'!C34+'2012 cap A9 '!C34+'2012 cap A11'!C34</f>
        <v>#REF!</v>
      </c>
      <c r="D33" s="12" t="e">
        <f>'2012-cap A1'!H35+#REF!+'2012 -cap A3'!D34+'2012-cap A4'!D34+'2012-cap A5'!E34+'2012-cap A6'!D34+'2012-cap A7'!D34+'2012 cap A8'!D34+'2012 cap A9 '!D34+'2012 cap A11'!D34</f>
        <v>#REF!</v>
      </c>
      <c r="E33" s="12" t="e">
        <f>'2012-cap A1'!I35+#REF!+'2012 -cap A3'!E34+'2012-cap A4'!E34+'2012-cap A5'!F34+'2012-cap A6'!E34+'2012-cap A7'!E34+'2012 cap A8'!E34+'2012 cap A9 '!E34+'2012 cap A11'!E34</f>
        <v>#REF!</v>
      </c>
      <c r="F33" s="12" t="e">
        <f>'2012-cap A1'!#REF!+#REF!+'2012 -cap A3'!F34+'2012-cap A4'!F34+'2012-cap A5'!G34+'2012-cap A6'!F34+'2012-cap A7'!F34+'2012 cap A8'!F34+'2012 cap A9 '!F34+'2012 cap A11'!F34</f>
        <v>#REF!</v>
      </c>
      <c r="G33" s="12" t="e">
        <f>'2012-cap A1'!#REF!+#REF!+'2012 -cap A3'!G34+'2012-cap A4'!G34+'2012-cap A5'!H34+'2012-cap A6'!G34+'2012-cap A7'!G34+'2012 cap A8'!G34+'2012 cap A9 '!G34+'2012 cap A11'!G34</f>
        <v>#REF!</v>
      </c>
      <c r="H33" s="12" t="e">
        <f>'2012-cap A1'!#REF!+#REF!+'2012 -cap A3'!H34+'2012-cap A4'!H34+'2012-cap A5'!I34+'2012-cap A6'!H34+'2012-cap A7'!H34+'2012 cap A8'!H34+'2012 cap A9 '!H34+'2012 cap A11'!H34</f>
        <v>#REF!</v>
      </c>
    </row>
    <row r="34" spans="1:8" x14ac:dyDescent="0.2">
      <c r="A34" s="20" t="s">
        <v>31</v>
      </c>
      <c r="B34" s="12" t="e">
        <f>'2012-cap A1'!F36+#REF!+'2012 -cap A3'!B35+'2012-cap A4'!B35+'2012-cap A5'!B35+'2012-cap A6'!B35+'2012-cap A7'!B35+'2012 cap A8'!B35+'2012 cap A9 '!B35+'2012 cap A11'!B35</f>
        <v>#REF!</v>
      </c>
      <c r="C34" s="12" t="e">
        <f>'2012-cap A1'!G36+#REF!+'2012 -cap A3'!C35+'2012-cap A4'!C35+'2012-cap A5'!C35+'2012-cap A6'!C35+'2012-cap A7'!C35+'2012 cap A8'!C35+'2012 cap A9 '!C35+'2012 cap A11'!C35</f>
        <v>#REF!</v>
      </c>
      <c r="D34" s="12" t="e">
        <f>'2012-cap A1'!H36+#REF!+'2012 -cap A3'!D35+'2012-cap A4'!D35+'2012-cap A5'!E35+'2012-cap A6'!D35+'2012-cap A7'!D35+'2012 cap A8'!D35+'2012 cap A9 '!D35+'2012 cap A11'!D35</f>
        <v>#REF!</v>
      </c>
      <c r="E34" s="12" t="e">
        <f>'2012-cap A1'!I36+#REF!+'2012 -cap A3'!E35+'2012-cap A4'!E35+'2012-cap A5'!F35+'2012-cap A6'!E35+'2012-cap A7'!E35+'2012 cap A8'!E35+'2012 cap A9 '!E35+'2012 cap A11'!E35</f>
        <v>#REF!</v>
      </c>
      <c r="F34" s="12" t="e">
        <f>'2012-cap A1'!#REF!+#REF!+'2012 -cap A3'!F35+'2012-cap A4'!F35+'2012-cap A5'!G35+'2012-cap A6'!F35+'2012-cap A7'!F35+'2012 cap A8'!F35+'2012 cap A9 '!F35+'2012 cap A11'!F35</f>
        <v>#REF!</v>
      </c>
      <c r="G34" s="12" t="e">
        <f>'2012-cap A1'!#REF!+#REF!+'2012 -cap A3'!G35+'2012-cap A4'!G35+'2012-cap A5'!H35+'2012-cap A6'!G35+'2012-cap A7'!G35+'2012 cap A8'!G35+'2012 cap A9 '!G35+'2012 cap A11'!G35</f>
        <v>#REF!</v>
      </c>
      <c r="H34" s="12" t="e">
        <f>'2012-cap A1'!#REF!+#REF!+'2012 -cap A3'!H35+'2012-cap A4'!H35+'2012-cap A5'!I35+'2012-cap A6'!H35+'2012-cap A7'!H35+'2012 cap A8'!H35+'2012 cap A9 '!H35+'2012 cap A11'!H35</f>
        <v>#REF!</v>
      </c>
    </row>
    <row r="35" spans="1:8" x14ac:dyDescent="0.2">
      <c r="A35" s="20" t="s">
        <v>30</v>
      </c>
      <c r="B35" s="12" t="e">
        <f>'2012-cap A1'!F37+#REF!+'2012 -cap A3'!B36+'2012-cap A4'!B36+'2012-cap A5'!B36+'2012-cap A6'!B36+'2012-cap A7'!B36+'2012 cap A8'!B36+'2012 cap A9 '!B36+'2012 cap A11'!B36</f>
        <v>#REF!</v>
      </c>
      <c r="C35" s="12" t="e">
        <f>'2012-cap A1'!G37+#REF!+'2012 -cap A3'!C36+'2012-cap A4'!C36+'2012-cap A5'!C36+'2012-cap A6'!C36+'2012-cap A7'!C36+'2012 cap A8'!C36+'2012 cap A9 '!C36+'2012 cap A11'!C36</f>
        <v>#REF!</v>
      </c>
      <c r="D35" s="12" t="e">
        <f>'2012-cap A1'!H37+#REF!+'2012 -cap A3'!D36+'2012-cap A4'!D36+'2012-cap A5'!E36+'2012-cap A6'!D36+'2012-cap A7'!D36+'2012 cap A8'!D36+'2012 cap A9 '!D36+'2012 cap A11'!D36</f>
        <v>#REF!</v>
      </c>
      <c r="E35" s="12" t="e">
        <f>'2012-cap A1'!I37+#REF!+'2012 -cap A3'!E36+'2012-cap A4'!E36+'2012-cap A5'!F36+'2012-cap A6'!E36+'2012-cap A7'!E36+'2012 cap A8'!E36+'2012 cap A9 '!E36+'2012 cap A11'!E36</f>
        <v>#REF!</v>
      </c>
      <c r="F35" s="12" t="e">
        <f>'2012-cap A1'!#REF!+#REF!+'2012 -cap A3'!F36+'2012-cap A4'!F36+'2012-cap A5'!G36+'2012-cap A6'!F36+'2012-cap A7'!F36+'2012 cap A8'!F36+'2012 cap A9 '!F36+'2012 cap A11'!F36</f>
        <v>#REF!</v>
      </c>
      <c r="G35" s="12" t="e">
        <f>'2012-cap A1'!#REF!+#REF!+'2012 -cap A3'!G36+'2012-cap A4'!G36+'2012-cap A5'!H36+'2012-cap A6'!G36+'2012-cap A7'!G36+'2012 cap A8'!G36+'2012 cap A9 '!G36+'2012 cap A11'!G36</f>
        <v>#REF!</v>
      </c>
      <c r="H35" s="12" t="e">
        <f>'2012-cap A1'!#REF!+#REF!+'2012 -cap A3'!H36+'2012-cap A4'!H36+'2012-cap A5'!I36+'2012-cap A6'!H36+'2012-cap A7'!H36+'2012 cap A8'!H36+'2012 cap A9 '!H36+'2012 cap A11'!H36</f>
        <v>#REF!</v>
      </c>
    </row>
    <row r="36" spans="1:8" x14ac:dyDescent="0.2">
      <c r="A36" s="20" t="s">
        <v>112</v>
      </c>
      <c r="B36" s="12" t="e">
        <f>'2012-cap A1'!F38+#REF!+'2012 -cap A3'!B37+'2012-cap A4'!B37+'2012-cap A5'!B37+'2012-cap A6'!B37+'2012-cap A7'!B37+'2012 cap A8'!B37+'2012 cap A9 '!B37+'2012 cap A11'!B37</f>
        <v>#REF!</v>
      </c>
      <c r="C36" s="12" t="e">
        <f>'2012-cap A1'!G38+#REF!+'2012 -cap A3'!C37+'2012-cap A4'!C37+'2012-cap A5'!C37+'2012-cap A6'!C37+'2012-cap A7'!C37+'2012 cap A8'!C37+'2012 cap A9 '!C37+'2012 cap A11'!C37</f>
        <v>#REF!</v>
      </c>
      <c r="D36" s="12" t="e">
        <f>'2012-cap A1'!H38+#REF!+'2012 -cap A3'!D37+'2012-cap A4'!D37+'2012-cap A5'!E37+'2012-cap A6'!D37+'2012-cap A7'!D37+'2012 cap A8'!D37+'2012 cap A9 '!D37+'2012 cap A11'!D37</f>
        <v>#REF!</v>
      </c>
      <c r="E36" s="12" t="e">
        <f>'2012-cap A1'!I38+#REF!+'2012 -cap A3'!E37+'2012-cap A4'!E37+'2012-cap A5'!F37+'2012-cap A6'!E37+'2012-cap A7'!E37+'2012 cap A8'!E37+'2012 cap A9 '!E37+'2012 cap A11'!E37</f>
        <v>#REF!</v>
      </c>
      <c r="F36" s="12" t="e">
        <f>'2012-cap A1'!#REF!+#REF!+'2012 -cap A3'!F37+'2012-cap A4'!F37+'2012-cap A5'!G37+'2012-cap A6'!F37+'2012-cap A7'!F37+'2012 cap A8'!F37+'2012 cap A9 '!F37+'2012 cap A11'!F37</f>
        <v>#REF!</v>
      </c>
      <c r="G36" s="12" t="e">
        <f>'2012-cap A1'!#REF!+#REF!+'2012 -cap A3'!G37+'2012-cap A4'!G37+'2012-cap A5'!H37+'2012-cap A6'!G37+'2012-cap A7'!G37+'2012 cap A8'!G37+'2012 cap A9 '!G37+'2012 cap A11'!G37</f>
        <v>#REF!</v>
      </c>
      <c r="H36" s="12" t="e">
        <f>'2012-cap A1'!#REF!+#REF!+'2012 -cap A3'!H37+'2012-cap A4'!H37+'2012-cap A5'!I37+'2012-cap A6'!H37+'2012-cap A7'!H37+'2012 cap A8'!H37+'2012 cap A9 '!H37+'2012 cap A11'!H37</f>
        <v>#REF!</v>
      </c>
    </row>
    <row r="37" spans="1:8" x14ac:dyDescent="0.2">
      <c r="A37" s="20" t="s">
        <v>32</v>
      </c>
      <c r="B37" s="12" t="e">
        <f>'2012-cap A1'!F39+#REF!+'2012 -cap A3'!B38+'2012-cap A4'!B38+'2012-cap A5'!B38+'2012-cap A6'!B38+'2012-cap A7'!B38+'2012 cap A8'!B38+'2012 cap A9 '!B38+'2012 cap A11'!B38</f>
        <v>#REF!</v>
      </c>
      <c r="C37" s="12" t="e">
        <f>'2012-cap A1'!G39+#REF!+'2012 -cap A3'!C38+'2012-cap A4'!C38+'2012-cap A5'!C38+'2012-cap A6'!C38+'2012-cap A7'!C38+'2012 cap A8'!C38+'2012 cap A9 '!C38+'2012 cap A11'!C38</f>
        <v>#REF!</v>
      </c>
      <c r="D37" s="12" t="e">
        <f>'2012-cap A1'!H39+#REF!+'2012 -cap A3'!D38+'2012-cap A4'!D38+'2012-cap A5'!E38+'2012-cap A6'!D38+'2012-cap A7'!D38+'2012 cap A8'!D38+'2012 cap A9 '!D38+'2012 cap A11'!D38</f>
        <v>#REF!</v>
      </c>
      <c r="E37" s="12" t="e">
        <f>'2012-cap A1'!I39+#REF!+'2012 -cap A3'!E38+'2012-cap A4'!E38+'2012-cap A5'!F38+'2012-cap A6'!E38+'2012-cap A7'!E38+'2012 cap A8'!E38+'2012 cap A9 '!E38+'2012 cap A11'!E38</f>
        <v>#REF!</v>
      </c>
      <c r="F37" s="12" t="e">
        <f>'2012-cap A1'!#REF!+#REF!+'2012 -cap A3'!F38+'2012-cap A4'!F38+'2012-cap A5'!G38+'2012-cap A6'!F38+'2012-cap A7'!F38+'2012 cap A8'!F38+'2012 cap A9 '!F38+'2012 cap A11'!F38</f>
        <v>#REF!</v>
      </c>
      <c r="G37" s="12" t="e">
        <f>'2012-cap A1'!#REF!+#REF!+'2012 -cap A3'!G38+'2012-cap A4'!G38+'2012-cap A5'!H38+'2012-cap A6'!G38+'2012-cap A7'!G38+'2012 cap A8'!G38+'2012 cap A9 '!G38+'2012 cap A11'!G38</f>
        <v>#REF!</v>
      </c>
      <c r="H37" s="12" t="e">
        <f>'2012-cap A1'!#REF!+#REF!+'2012 -cap A3'!H38+'2012-cap A4'!H38+'2012-cap A5'!I38+'2012-cap A6'!H38+'2012-cap A7'!H38+'2012 cap A8'!H38+'2012 cap A9 '!H38+'2012 cap A11'!H38</f>
        <v>#REF!</v>
      </c>
    </row>
    <row r="38" spans="1:8" x14ac:dyDescent="0.2">
      <c r="A38" s="20" t="s">
        <v>33</v>
      </c>
      <c r="B38" s="12" t="e">
        <f>'2012-cap A1'!F40+#REF!+'2012 -cap A3'!B39+'2012-cap A4'!B39+'2012-cap A5'!B39+'2012-cap A6'!B39+'2012-cap A7'!B39+'2012 cap A8'!B39+'2012 cap A9 '!B39+'2012 cap A11'!B39</f>
        <v>#REF!</v>
      </c>
      <c r="C38" s="12" t="e">
        <f>'2012-cap A1'!G40+#REF!+'2012 -cap A3'!C39+'2012-cap A4'!C39+'2012-cap A5'!C39+'2012-cap A6'!C39+'2012-cap A7'!C39+'2012 cap A8'!C39+'2012 cap A9 '!C39+'2012 cap A11'!C39</f>
        <v>#REF!</v>
      </c>
      <c r="D38" s="12" t="e">
        <f>'2012-cap A1'!H40+#REF!+'2012 -cap A3'!D39+'2012-cap A4'!D39+'2012-cap A5'!E39+'2012-cap A6'!D39+'2012-cap A7'!D39+'2012 cap A8'!D39+'2012 cap A9 '!D39+'2012 cap A11'!D39</f>
        <v>#REF!</v>
      </c>
      <c r="E38" s="12" t="e">
        <f>'2012-cap A1'!I40+#REF!+'2012 -cap A3'!E39+'2012-cap A4'!E39+'2012-cap A5'!F39+'2012-cap A6'!E39+'2012-cap A7'!E39+'2012 cap A8'!E39+'2012 cap A9 '!E39+'2012 cap A11'!E39</f>
        <v>#REF!</v>
      </c>
      <c r="F38" s="12" t="e">
        <f>'2012-cap A1'!#REF!+#REF!+'2012 -cap A3'!F39+'2012-cap A4'!F39+'2012-cap A5'!G39+'2012-cap A6'!F39+'2012-cap A7'!F39+'2012 cap A8'!F39+'2012 cap A9 '!F39+'2012 cap A11'!F39</f>
        <v>#REF!</v>
      </c>
      <c r="G38" s="12" t="e">
        <f>'2012-cap A1'!#REF!+#REF!+'2012 -cap A3'!G39+'2012-cap A4'!G39+'2012-cap A5'!H39+'2012-cap A6'!G39+'2012-cap A7'!G39+'2012 cap A8'!G39+'2012 cap A9 '!G39+'2012 cap A11'!G39</f>
        <v>#REF!</v>
      </c>
      <c r="H38" s="12" t="e">
        <f>'2012-cap A1'!#REF!+#REF!+'2012 -cap A3'!H39+'2012-cap A4'!H39+'2012-cap A5'!I39+'2012-cap A6'!H39+'2012-cap A7'!H39+'2012 cap A8'!H39+'2012 cap A9 '!H39+'2012 cap A11'!H39</f>
        <v>#REF!</v>
      </c>
    </row>
    <row r="39" spans="1:8" x14ac:dyDescent="0.2">
      <c r="A39" s="20" t="s">
        <v>34</v>
      </c>
      <c r="B39" s="12" t="e">
        <f>'2012-cap A1'!F41+#REF!+'2012 -cap A3'!B40+'2012-cap A4'!B40+'2012-cap A5'!B40+'2012-cap A6'!B40+'2012-cap A7'!B40+'2012 cap A8'!B40+'2012 cap A9 '!B40+'2012 cap A11'!B40</f>
        <v>#REF!</v>
      </c>
      <c r="C39" s="12" t="e">
        <f>'2012-cap A1'!G41+#REF!+'2012 -cap A3'!C40+'2012-cap A4'!C40+'2012-cap A5'!C40+'2012-cap A6'!C40+'2012-cap A7'!C40+'2012 cap A8'!C40+'2012 cap A9 '!C40+'2012 cap A11'!C40</f>
        <v>#REF!</v>
      </c>
      <c r="D39" s="12" t="e">
        <f>'2012-cap A1'!H41+#REF!+'2012 -cap A3'!D40+'2012-cap A4'!D40+'2012-cap A5'!E40+'2012-cap A6'!D40+'2012-cap A7'!D40+'2012 cap A8'!D40+'2012 cap A9 '!D40+'2012 cap A11'!D40</f>
        <v>#REF!</v>
      </c>
      <c r="E39" s="12" t="e">
        <f>'2012-cap A1'!I41+#REF!+'2012 -cap A3'!E40+'2012-cap A4'!E40+'2012-cap A5'!F40+'2012-cap A6'!E40+'2012-cap A7'!E40+'2012 cap A8'!E40+'2012 cap A9 '!E40+'2012 cap A11'!E40</f>
        <v>#REF!</v>
      </c>
      <c r="F39" s="12" t="e">
        <f>'2012-cap A1'!#REF!+#REF!+'2012 -cap A3'!F40+'2012-cap A4'!F40+'2012-cap A5'!G40+'2012-cap A6'!F40+'2012-cap A7'!F40+'2012 cap A8'!F40+'2012 cap A9 '!F40+'2012 cap A11'!F40</f>
        <v>#REF!</v>
      </c>
      <c r="G39" s="12" t="e">
        <f>'2012-cap A1'!#REF!+#REF!+'2012 -cap A3'!G40+'2012-cap A4'!G40+'2012-cap A5'!H40+'2012-cap A6'!G40+'2012-cap A7'!G40+'2012 cap A8'!G40+'2012 cap A9 '!G40+'2012 cap A11'!G40</f>
        <v>#REF!</v>
      </c>
      <c r="H39" s="12" t="e">
        <f>'2012-cap A1'!#REF!+#REF!+'2012 -cap A3'!H40+'2012-cap A4'!H40+'2012-cap A5'!I40+'2012-cap A6'!H40+'2012-cap A7'!H40+'2012 cap A8'!H40+'2012 cap A9 '!H40+'2012 cap A11'!H40</f>
        <v>#REF!</v>
      </c>
    </row>
    <row r="40" spans="1:8" x14ac:dyDescent="0.2">
      <c r="A40" s="20" t="s">
        <v>35</v>
      </c>
      <c r="B40" s="12" t="e">
        <f>'2012-cap A1'!F42+#REF!+'2012 -cap A3'!B41+'2012-cap A4'!B41+'2012-cap A5'!B41+'2012-cap A6'!B41+'2012-cap A7'!B41+'2012 cap A8'!B41+'2012 cap A9 '!B41+'2012 cap A11'!B41</f>
        <v>#REF!</v>
      </c>
      <c r="C40" s="12" t="e">
        <f>'2012-cap A1'!G42+#REF!+'2012 -cap A3'!C41+'2012-cap A4'!C41+'2012-cap A5'!C41+'2012-cap A6'!C41+'2012-cap A7'!C41+'2012 cap A8'!C41+'2012 cap A9 '!C41+'2012 cap A11'!C41</f>
        <v>#REF!</v>
      </c>
      <c r="D40" s="12" t="e">
        <f>'2012-cap A1'!H42+#REF!+'2012 -cap A3'!D41+'2012-cap A4'!D41+'2012-cap A5'!E41+'2012-cap A6'!D41+'2012-cap A7'!D41+'2012 cap A8'!D41+'2012 cap A9 '!D41+'2012 cap A11'!D41</f>
        <v>#REF!</v>
      </c>
      <c r="E40" s="12" t="e">
        <f>'2012-cap A1'!I42+#REF!+'2012 -cap A3'!E41+'2012-cap A4'!E41+'2012-cap A5'!F41+'2012-cap A6'!E41+'2012-cap A7'!E41+'2012 cap A8'!E41+'2012 cap A9 '!E41+'2012 cap A11'!E41</f>
        <v>#REF!</v>
      </c>
      <c r="F40" s="12" t="e">
        <f>'2012-cap A1'!#REF!+#REF!+'2012 -cap A3'!F41+'2012-cap A4'!F41+'2012-cap A5'!G41+'2012-cap A6'!F41+'2012-cap A7'!F41+'2012 cap A8'!F41+'2012 cap A9 '!F41+'2012 cap A11'!F41</f>
        <v>#REF!</v>
      </c>
      <c r="G40" s="12" t="e">
        <f>'2012-cap A1'!#REF!+#REF!+'2012 -cap A3'!G41+'2012-cap A4'!G41+'2012-cap A5'!H41+'2012-cap A6'!G41+'2012-cap A7'!G41+'2012 cap A8'!G41+'2012 cap A9 '!G41+'2012 cap A11'!G41</f>
        <v>#REF!</v>
      </c>
      <c r="H40" s="12" t="e">
        <f>'2012-cap A1'!#REF!+#REF!+'2012 -cap A3'!H41+'2012-cap A4'!H41+'2012-cap A5'!I41+'2012-cap A6'!H41+'2012-cap A7'!H41+'2012 cap A8'!H41+'2012 cap A9 '!H41+'2012 cap A11'!H41</f>
        <v>#REF!</v>
      </c>
    </row>
    <row r="41" spans="1:8" x14ac:dyDescent="0.2">
      <c r="A41" s="20" t="s">
        <v>36</v>
      </c>
      <c r="B41" s="12" t="e">
        <f>'2012-cap A1'!F43+#REF!+'2012 -cap A3'!B42+'2012-cap A4'!B42+'2012-cap A5'!B42+'2012-cap A6'!B42+'2012-cap A7'!B42+'2012 cap A8'!B42+'2012 cap A9 '!B42+'2012 cap A11'!B42</f>
        <v>#REF!</v>
      </c>
      <c r="C41" s="12" t="e">
        <f>'2012-cap A1'!G43+#REF!+'2012 -cap A3'!C42+'2012-cap A4'!C42+'2012-cap A5'!C42+'2012-cap A6'!C42+'2012-cap A7'!C42+'2012 cap A8'!C42+'2012 cap A9 '!C42+'2012 cap A11'!C42</f>
        <v>#REF!</v>
      </c>
      <c r="D41" s="12" t="e">
        <f>'2012-cap A1'!H43+#REF!+'2012 -cap A3'!D42+'2012-cap A4'!D42+'2012-cap A5'!E42+'2012-cap A6'!D42+'2012-cap A7'!D42+'2012 cap A8'!D42+'2012 cap A9 '!D42+'2012 cap A11'!D42</f>
        <v>#REF!</v>
      </c>
      <c r="E41" s="12" t="e">
        <f>'2012-cap A1'!I43+#REF!+'2012 -cap A3'!E42+'2012-cap A4'!E42+'2012-cap A5'!F42+'2012-cap A6'!E42+'2012-cap A7'!E42+'2012 cap A8'!E42+'2012 cap A9 '!E42+'2012 cap A11'!E42</f>
        <v>#REF!</v>
      </c>
      <c r="F41" s="12" t="e">
        <f>'2012-cap A1'!#REF!+#REF!+'2012 -cap A3'!F42+'2012-cap A4'!F42+'2012-cap A5'!G42+'2012-cap A6'!F42+'2012-cap A7'!F42+'2012 cap A8'!F42+'2012 cap A9 '!F42+'2012 cap A11'!F42</f>
        <v>#REF!</v>
      </c>
      <c r="G41" s="12" t="e">
        <f>'2012-cap A1'!#REF!+#REF!+'2012 -cap A3'!G42+'2012-cap A4'!G42+'2012-cap A5'!H42+'2012-cap A6'!G42+'2012-cap A7'!G42+'2012 cap A8'!G42+'2012 cap A9 '!G42+'2012 cap A11'!G42</f>
        <v>#REF!</v>
      </c>
      <c r="H41" s="12" t="e">
        <f>'2012-cap A1'!#REF!+#REF!+'2012 -cap A3'!H42+'2012-cap A4'!H42+'2012-cap A5'!I42+'2012-cap A6'!H42+'2012-cap A7'!H42+'2012 cap A8'!H42+'2012 cap A9 '!H42+'2012 cap A11'!H42</f>
        <v>#REF!</v>
      </c>
    </row>
    <row r="42" spans="1:8" x14ac:dyDescent="0.2">
      <c r="A42" s="20" t="s">
        <v>37</v>
      </c>
      <c r="B42" s="12" t="e">
        <f>'2012-cap A1'!F44+#REF!+'2012 -cap A3'!B43+'2012-cap A4'!B43+'2012-cap A5'!B43+'2012-cap A6'!B43+'2012-cap A7'!B43+'2012 cap A8'!B43+'2012 cap A9 '!B43+'2012 cap A11'!B43</f>
        <v>#REF!</v>
      </c>
      <c r="C42" s="12" t="e">
        <f>'2012-cap A1'!G44+#REF!+'2012 -cap A3'!C43+'2012-cap A4'!C43+'2012-cap A5'!C43+'2012-cap A6'!C43+'2012-cap A7'!C43+'2012 cap A8'!C43+'2012 cap A9 '!C43+'2012 cap A11'!C43</f>
        <v>#REF!</v>
      </c>
      <c r="D42" s="12" t="e">
        <f>'2012-cap A1'!H44+#REF!+'2012 -cap A3'!D43+'2012-cap A4'!D43+'2012-cap A5'!E43+'2012-cap A6'!D43+'2012-cap A7'!D43+'2012 cap A8'!D43+'2012 cap A9 '!D43+'2012 cap A11'!D43</f>
        <v>#REF!</v>
      </c>
      <c r="E42" s="12" t="e">
        <f>'2012-cap A1'!I44+#REF!+'2012 -cap A3'!E43+'2012-cap A4'!E43+'2012-cap A5'!F43+'2012-cap A6'!E43+'2012-cap A7'!E43+'2012 cap A8'!E43+'2012 cap A9 '!E43+'2012 cap A11'!E43</f>
        <v>#REF!</v>
      </c>
      <c r="F42" s="12" t="e">
        <f>'2012-cap A1'!#REF!+#REF!+'2012 -cap A3'!F43+'2012-cap A4'!F43+'2012-cap A5'!G43+'2012-cap A6'!F43+'2012-cap A7'!F43+'2012 cap A8'!F43+'2012 cap A9 '!F43+'2012 cap A11'!F43</f>
        <v>#REF!</v>
      </c>
      <c r="G42" s="12" t="e">
        <f>'2012-cap A1'!#REF!+#REF!+'2012 -cap A3'!G43+'2012-cap A4'!G43+'2012-cap A5'!H43+'2012-cap A6'!G43+'2012-cap A7'!G43+'2012 cap A8'!G43+'2012 cap A9 '!G43+'2012 cap A11'!G43</f>
        <v>#REF!</v>
      </c>
      <c r="H42" s="12" t="e">
        <f>'2012-cap A1'!#REF!+#REF!+'2012 -cap A3'!H43+'2012-cap A4'!H43+'2012-cap A5'!I43+'2012-cap A6'!H43+'2012-cap A7'!H43+'2012 cap A8'!H43+'2012 cap A9 '!H43+'2012 cap A11'!H43</f>
        <v>#REF!</v>
      </c>
    </row>
    <row r="43" spans="1:8" x14ac:dyDescent="0.2">
      <c r="A43" s="20" t="s">
        <v>5</v>
      </c>
      <c r="B43" s="12" t="e">
        <f>'2012-cap A1'!F45+#REF!+'2012 -cap A3'!B44+'2012-cap A4'!B44+'2012-cap A5'!B44+'2012-cap A6'!B44+'2012-cap A7'!B44+'2012 cap A8'!B44+'2012 cap A9 '!B44+'2012 cap A11'!B44</f>
        <v>#REF!</v>
      </c>
      <c r="C43" s="12" t="e">
        <f>'2012-cap A1'!G45+#REF!+'2012 -cap A3'!C44+'2012-cap A4'!C44+'2012-cap A5'!C44+'2012-cap A6'!C44+'2012-cap A7'!C44+'2012 cap A8'!C44+'2012 cap A9 '!C44+'2012 cap A11'!C44</f>
        <v>#REF!</v>
      </c>
      <c r="D43" s="12" t="e">
        <f>'2012-cap A1'!H45+#REF!+'2012 -cap A3'!D44+'2012-cap A4'!D44+'2012-cap A5'!E44+'2012-cap A6'!D44+'2012-cap A7'!D44+'2012 cap A8'!D44+'2012 cap A9 '!D44+'2012 cap A11'!D44</f>
        <v>#REF!</v>
      </c>
      <c r="E43" s="12" t="e">
        <f>'2012-cap A1'!I45+#REF!+'2012 -cap A3'!E44+'2012-cap A4'!E44+'2012-cap A5'!F44+'2012-cap A6'!E44+'2012-cap A7'!E44+'2012 cap A8'!E44+'2012 cap A9 '!E44+'2012 cap A11'!E44</f>
        <v>#REF!</v>
      </c>
      <c r="F43" s="12" t="e">
        <f>'2012-cap A1'!#REF!+#REF!+'2012 -cap A3'!F44+'2012-cap A4'!F44+'2012-cap A5'!G44+'2012-cap A6'!F44+'2012-cap A7'!F44+'2012 cap A8'!F44+'2012 cap A9 '!F44+'2012 cap A11'!F44</f>
        <v>#REF!</v>
      </c>
      <c r="G43" s="12" t="e">
        <f>'2012-cap A1'!#REF!+#REF!+'2012 -cap A3'!G44+'2012-cap A4'!G44+'2012-cap A5'!H44+'2012-cap A6'!G44+'2012-cap A7'!G44+'2012 cap A8'!G44+'2012 cap A9 '!G44+'2012 cap A11'!G44</f>
        <v>#REF!</v>
      </c>
      <c r="H43" s="12" t="e">
        <f>'2012-cap A1'!#REF!+#REF!+'2012 -cap A3'!H44+'2012-cap A4'!H44+'2012-cap A5'!I44+'2012-cap A6'!H44+'2012-cap A7'!H44+'2012 cap A8'!H44+'2012 cap A9 '!H44+'2012 cap A11'!H44</f>
        <v>#REF!</v>
      </c>
    </row>
    <row r="44" spans="1:8" x14ac:dyDescent="0.2">
      <c r="A44" s="20" t="s">
        <v>78</v>
      </c>
      <c r="B44" s="12" t="e">
        <f>'2012-cap A1'!F46+#REF!+'2012 -cap A3'!B45+'2012-cap A4'!B45+'2012-cap A5'!B45+'2012-cap A6'!B45+'2012-cap A7'!B45+'2012 cap A8'!B45+'2012 cap A9 '!B45+'2012 cap A11'!B45</f>
        <v>#REF!</v>
      </c>
      <c r="C44" s="12" t="e">
        <f>'2012-cap A1'!G46+#REF!+'2012 -cap A3'!C45+'2012-cap A4'!C45+'2012-cap A5'!C45+'2012-cap A6'!C45+'2012-cap A7'!C45+'2012 cap A8'!C45+'2012 cap A9 '!C45+'2012 cap A11'!C45</f>
        <v>#REF!</v>
      </c>
      <c r="D44" s="12" t="e">
        <f>'2012-cap A1'!H46+#REF!+'2012 -cap A3'!D45+'2012-cap A4'!D45+'2012-cap A5'!E45+'2012-cap A6'!D45+'2012-cap A7'!D45+'2012 cap A8'!D45+'2012 cap A9 '!D45+'2012 cap A11'!D45</f>
        <v>#REF!</v>
      </c>
      <c r="E44" s="12" t="e">
        <f>'2012-cap A1'!I46+#REF!+'2012 -cap A3'!E45+'2012-cap A4'!E45+'2012-cap A5'!F45+'2012-cap A6'!E45+'2012-cap A7'!E45+'2012 cap A8'!E45+'2012 cap A9 '!E45+'2012 cap A11'!E45</f>
        <v>#REF!</v>
      </c>
      <c r="F44" s="12" t="e">
        <f>'2012-cap A1'!#REF!+#REF!+'2012 -cap A3'!F45+'2012-cap A4'!F45+'2012-cap A5'!G45+'2012-cap A6'!F45+'2012-cap A7'!F45+'2012 cap A8'!F45+'2012 cap A9 '!F45+'2012 cap A11'!F45</f>
        <v>#REF!</v>
      </c>
      <c r="G44" s="12" t="e">
        <f>'2012-cap A1'!#REF!+#REF!+'2012 -cap A3'!G45+'2012-cap A4'!G45+'2012-cap A5'!H45+'2012-cap A6'!G45+'2012-cap A7'!G45+'2012 cap A8'!G45+'2012 cap A9 '!G45+'2012 cap A11'!G45</f>
        <v>#REF!</v>
      </c>
      <c r="H44" s="12" t="e">
        <f>'2012-cap A1'!#REF!+#REF!+'2012 -cap A3'!H45+'2012-cap A4'!H45+'2012-cap A5'!I45+'2012-cap A6'!H45+'2012-cap A7'!H45+'2012 cap A8'!H45+'2012 cap A9 '!H45+'2012 cap A11'!H45</f>
        <v>#REF!</v>
      </c>
    </row>
    <row r="45" spans="1:8" x14ac:dyDescent="0.2">
      <c r="A45" s="20" t="s">
        <v>43</v>
      </c>
      <c r="B45" s="12" t="e">
        <f>'2012-cap A1'!F47+#REF!+'2012 -cap A3'!B46+'2012-cap A4'!B46+'2012-cap A5'!B46+'2012-cap A6'!B46+'2012-cap A7'!B46+'2012 cap A8'!B46+'2012 cap A9 '!B46+'2012 cap A11'!B46</f>
        <v>#REF!</v>
      </c>
      <c r="C45" s="12" t="e">
        <f>'2012-cap A1'!G47+#REF!+'2012 -cap A3'!C46+'2012-cap A4'!C46+'2012-cap A5'!C46+'2012-cap A6'!C46+'2012-cap A7'!C46+'2012 cap A8'!C46+'2012 cap A9 '!C46+'2012 cap A11'!C46</f>
        <v>#REF!</v>
      </c>
      <c r="D45" s="12" t="e">
        <f>'2012-cap A1'!H47+#REF!+'2012 -cap A3'!D46+'2012-cap A4'!D46+'2012-cap A5'!E46+'2012-cap A6'!D46+'2012-cap A7'!D46+'2012 cap A8'!D46+'2012 cap A9 '!D46+'2012 cap A11'!D46</f>
        <v>#REF!</v>
      </c>
      <c r="E45" s="12" t="e">
        <f>'2012-cap A1'!I47+#REF!+'2012 -cap A3'!E46+'2012-cap A4'!E46+'2012-cap A5'!F46+'2012-cap A6'!E46+'2012-cap A7'!E46+'2012 cap A8'!E46+'2012 cap A9 '!E46+'2012 cap A11'!E46</f>
        <v>#REF!</v>
      </c>
      <c r="F45" s="12" t="e">
        <f>'2012-cap A1'!#REF!+#REF!+'2012 -cap A3'!F46+'2012-cap A4'!F46+'2012-cap A5'!G46+'2012-cap A6'!F46+'2012-cap A7'!F46+'2012 cap A8'!F46+'2012 cap A9 '!F46+'2012 cap A11'!F46</f>
        <v>#REF!</v>
      </c>
      <c r="G45" s="12" t="e">
        <f>'2012-cap A1'!#REF!+#REF!+'2012 -cap A3'!G46+'2012-cap A4'!G46+'2012-cap A5'!H46+'2012-cap A6'!G46+'2012-cap A7'!G46+'2012 cap A8'!G46+'2012 cap A9 '!G46+'2012 cap A11'!G46</f>
        <v>#REF!</v>
      </c>
      <c r="H45" s="12" t="e">
        <f>'2012-cap A1'!#REF!+#REF!+'2012 -cap A3'!H46+'2012-cap A4'!H46+'2012-cap A5'!I46+'2012-cap A6'!H46+'2012-cap A7'!H46+'2012 cap A8'!H46+'2012 cap A9 '!H46+'2012 cap A11'!H46</f>
        <v>#REF!</v>
      </c>
    </row>
    <row r="46" spans="1:8" x14ac:dyDescent="0.2">
      <c r="A46" s="20" t="s">
        <v>40</v>
      </c>
      <c r="B46" s="12" t="e">
        <f>'2012-cap A1'!F48+#REF!+'2012 -cap A3'!B47+'2012-cap A4'!B47+'2012-cap A5'!B47+'2012-cap A6'!B47+'2012-cap A7'!B47+'2012 cap A8'!B47+'2012 cap A9 '!B47+'2012 cap A11'!B47</f>
        <v>#REF!</v>
      </c>
      <c r="C46" s="12" t="e">
        <f>'2012-cap A1'!G48+#REF!+'2012 -cap A3'!C47+'2012-cap A4'!C47+'2012-cap A5'!C47+'2012-cap A6'!C47+'2012-cap A7'!C47+'2012 cap A8'!C47+'2012 cap A9 '!C47+'2012 cap A11'!C47</f>
        <v>#REF!</v>
      </c>
      <c r="D46" s="12" t="e">
        <f>'2012-cap A1'!H48+#REF!+'2012 -cap A3'!D47+'2012-cap A4'!D47+'2012-cap A5'!E47+'2012-cap A6'!D47+'2012-cap A7'!D47+'2012 cap A8'!D47+'2012 cap A9 '!D47+'2012 cap A11'!D47</f>
        <v>#REF!</v>
      </c>
      <c r="E46" s="12" t="e">
        <f>'2012-cap A1'!I48+#REF!+'2012 -cap A3'!E47+'2012-cap A4'!E47+'2012-cap A5'!F47+'2012-cap A6'!E47+'2012-cap A7'!E47+'2012 cap A8'!E47+'2012 cap A9 '!E47+'2012 cap A11'!E47</f>
        <v>#REF!</v>
      </c>
      <c r="F46" s="12" t="e">
        <f>'2012-cap A1'!#REF!+#REF!+'2012 -cap A3'!F47+'2012-cap A4'!F47+'2012-cap A5'!G47+'2012-cap A6'!F47+'2012-cap A7'!F47+'2012 cap A8'!F47+'2012 cap A9 '!F47+'2012 cap A11'!F47</f>
        <v>#REF!</v>
      </c>
      <c r="G46" s="12" t="e">
        <f>'2012-cap A1'!#REF!+#REF!+'2012 -cap A3'!G47+'2012-cap A4'!G47+'2012-cap A5'!H47+'2012-cap A6'!G47+'2012-cap A7'!G47+'2012 cap A8'!G47+'2012 cap A9 '!G47+'2012 cap A11'!G47</f>
        <v>#REF!</v>
      </c>
      <c r="H46" s="12" t="e">
        <f>'2012-cap A1'!#REF!+#REF!+'2012 -cap A3'!H47+'2012-cap A4'!H47+'2012-cap A5'!I47+'2012-cap A6'!H47+'2012-cap A7'!H47+'2012 cap A8'!H47+'2012 cap A9 '!H47+'2012 cap A11'!H47</f>
        <v>#REF!</v>
      </c>
    </row>
    <row r="47" spans="1:8" x14ac:dyDescent="0.2">
      <c r="A47" s="20" t="s">
        <v>39</v>
      </c>
      <c r="B47" s="12" t="e">
        <f>'2012-cap A1'!F49+#REF!+'2012 -cap A3'!B48+'2012-cap A4'!B48+'2012-cap A5'!B48+'2012-cap A6'!B48+'2012-cap A7'!B48+'2012 cap A8'!B48+'2012 cap A9 '!B48+'2012 cap A11'!B48</f>
        <v>#REF!</v>
      </c>
      <c r="C47" s="12" t="e">
        <f>'2012-cap A1'!G49+#REF!+'2012 -cap A3'!C48+'2012-cap A4'!C48+'2012-cap A5'!C48+'2012-cap A6'!C48+'2012-cap A7'!C48+'2012 cap A8'!C48+'2012 cap A9 '!C48+'2012 cap A11'!C48</f>
        <v>#REF!</v>
      </c>
      <c r="D47" s="12" t="e">
        <f>'2012-cap A1'!H49+#REF!+'2012 -cap A3'!D48+'2012-cap A4'!D48+'2012-cap A5'!E48+'2012-cap A6'!D48+'2012-cap A7'!D48+'2012 cap A8'!D48+'2012 cap A9 '!D48+'2012 cap A11'!D48</f>
        <v>#REF!</v>
      </c>
      <c r="E47" s="12" t="e">
        <f>'2012-cap A1'!I49+#REF!+'2012 -cap A3'!E48+'2012-cap A4'!E48+'2012-cap A5'!F48+'2012-cap A6'!E48+'2012-cap A7'!E48+'2012 cap A8'!E48+'2012 cap A9 '!E48+'2012 cap A11'!E48</f>
        <v>#REF!</v>
      </c>
      <c r="F47" s="12" t="e">
        <f>'2012-cap A1'!#REF!+#REF!+'2012 -cap A3'!F48+'2012-cap A4'!F48+'2012-cap A5'!G48+'2012-cap A6'!F48+'2012-cap A7'!F48+'2012 cap A8'!F48+'2012 cap A9 '!F48+'2012 cap A11'!F48</f>
        <v>#REF!</v>
      </c>
      <c r="G47" s="12" t="e">
        <f>'2012-cap A1'!#REF!+#REF!+'2012 -cap A3'!G48+'2012-cap A4'!G48+'2012-cap A5'!H48+'2012-cap A6'!G48+'2012-cap A7'!G48+'2012 cap A8'!G48+'2012 cap A9 '!G48+'2012 cap A11'!G48</f>
        <v>#REF!</v>
      </c>
      <c r="H47" s="12" t="e">
        <f>'2012-cap A1'!#REF!+#REF!+'2012 -cap A3'!H48+'2012-cap A4'!H48+'2012-cap A5'!I48+'2012-cap A6'!H48+'2012-cap A7'!H48+'2012 cap A8'!H48+'2012 cap A9 '!H48+'2012 cap A11'!H48</f>
        <v>#REF!</v>
      </c>
    </row>
    <row r="48" spans="1:8" x14ac:dyDescent="0.2">
      <c r="A48" s="20" t="s">
        <v>41</v>
      </c>
      <c r="B48" s="12" t="e">
        <f>'2012-cap A1'!F50+#REF!+'2012 -cap A3'!B49+'2012-cap A4'!B49+'2012-cap A5'!B49+'2012-cap A6'!B49+'2012-cap A7'!B49+'2012 cap A8'!B49+'2012 cap A9 '!B49+'2012 cap A11'!B49</f>
        <v>#REF!</v>
      </c>
      <c r="C48" s="12" t="e">
        <f>'2012-cap A1'!G50+#REF!+'2012 -cap A3'!C49+'2012-cap A4'!C49+'2012-cap A5'!C49+'2012-cap A6'!C49+'2012-cap A7'!C49+'2012 cap A8'!C49+'2012 cap A9 '!C49+'2012 cap A11'!C49</f>
        <v>#REF!</v>
      </c>
      <c r="D48" s="12" t="e">
        <f>'2012-cap A1'!H50+#REF!+'2012 -cap A3'!D49+'2012-cap A4'!D49+'2012-cap A5'!E49+'2012-cap A6'!D49+'2012-cap A7'!D49+'2012 cap A8'!D49+'2012 cap A9 '!D49+'2012 cap A11'!D49</f>
        <v>#REF!</v>
      </c>
      <c r="E48" s="12" t="e">
        <f>'2012-cap A1'!I50+#REF!+'2012 -cap A3'!E49+'2012-cap A4'!E49+'2012-cap A5'!F49+'2012-cap A6'!E49+'2012-cap A7'!E49+'2012 cap A8'!E49+'2012 cap A9 '!E49+'2012 cap A11'!E49</f>
        <v>#REF!</v>
      </c>
      <c r="F48" s="12" t="e">
        <f>'2012-cap A1'!#REF!+#REF!+'2012 -cap A3'!F49+'2012-cap A4'!F49+'2012-cap A5'!G49+'2012-cap A6'!F49+'2012-cap A7'!F49+'2012 cap A8'!F49+'2012 cap A9 '!F49+'2012 cap A11'!F49</f>
        <v>#REF!</v>
      </c>
      <c r="G48" s="12" t="e">
        <f>'2012-cap A1'!#REF!+#REF!+'2012 -cap A3'!G49+'2012-cap A4'!G49+'2012-cap A5'!H49+'2012-cap A6'!G49+'2012-cap A7'!G49+'2012 cap A8'!G49+'2012 cap A9 '!G49+'2012 cap A11'!G49</f>
        <v>#REF!</v>
      </c>
      <c r="H48" s="12" t="e">
        <f>'2012-cap A1'!#REF!+#REF!+'2012 -cap A3'!H49+'2012-cap A4'!H49+'2012-cap A5'!I49+'2012-cap A6'!H49+'2012-cap A7'!H49+'2012 cap A8'!H49+'2012 cap A9 '!H49+'2012 cap A11'!H49</f>
        <v>#REF!</v>
      </c>
    </row>
    <row r="49" spans="1:8" x14ac:dyDescent="0.2">
      <c r="A49" s="20" t="s">
        <v>42</v>
      </c>
      <c r="B49" s="12" t="e">
        <f>'2012-cap A1'!F51+#REF!+'2012 -cap A3'!B50+'2012-cap A4'!B50+'2012-cap A5'!B50+'2012-cap A6'!B50+'2012-cap A7'!B50+'2012 cap A8'!B50+'2012 cap A9 '!B50+'2012 cap A11'!B50</f>
        <v>#REF!</v>
      </c>
      <c r="C49" s="12" t="e">
        <f>'2012-cap A1'!G51+#REF!+'2012 -cap A3'!C50+'2012-cap A4'!C50+'2012-cap A5'!C50+'2012-cap A6'!C50+'2012-cap A7'!C50+'2012 cap A8'!C50+'2012 cap A9 '!C50+'2012 cap A11'!C50</f>
        <v>#REF!</v>
      </c>
      <c r="D49" s="12" t="e">
        <f>'2012-cap A1'!H51+#REF!+'2012 -cap A3'!D50+'2012-cap A4'!D50+'2012-cap A5'!E50+'2012-cap A6'!D50+'2012-cap A7'!D50+'2012 cap A8'!D50+'2012 cap A9 '!D50+'2012 cap A11'!D50</f>
        <v>#REF!</v>
      </c>
      <c r="E49" s="12" t="e">
        <f>'2012-cap A1'!I51+#REF!+'2012 -cap A3'!E50+'2012-cap A4'!E50+'2012-cap A5'!F50+'2012-cap A6'!E50+'2012-cap A7'!E50+'2012 cap A8'!E50+'2012 cap A9 '!E50+'2012 cap A11'!E50</f>
        <v>#REF!</v>
      </c>
      <c r="F49" s="12" t="e">
        <f>'2012-cap A1'!#REF!+#REF!+'2012 -cap A3'!F50+'2012-cap A4'!F50+'2012-cap A5'!G50+'2012-cap A6'!F50+'2012-cap A7'!F50+'2012 cap A8'!F50+'2012 cap A9 '!F50+'2012 cap A11'!F50</f>
        <v>#REF!</v>
      </c>
      <c r="G49" s="12" t="e">
        <f>'2012-cap A1'!#REF!+#REF!+'2012 -cap A3'!G50+'2012-cap A4'!G50+'2012-cap A5'!H50+'2012-cap A6'!G50+'2012-cap A7'!G50+'2012 cap A8'!G50+'2012 cap A9 '!G50+'2012 cap A11'!G50</f>
        <v>#REF!</v>
      </c>
      <c r="H49" s="12" t="e">
        <f>'2012-cap A1'!#REF!+#REF!+'2012 -cap A3'!H50+'2012-cap A4'!H50+'2012-cap A5'!I50+'2012-cap A6'!H50+'2012-cap A7'!H50+'2012 cap A8'!H50+'2012 cap A9 '!H50+'2012 cap A11'!H50</f>
        <v>#REF!</v>
      </c>
    </row>
    <row r="50" spans="1:8" x14ac:dyDescent="0.2">
      <c r="A50" s="20" t="s">
        <v>44</v>
      </c>
      <c r="B50" s="12" t="e">
        <f>'2012-cap A1'!F52+#REF!+'2012 -cap A3'!B51+'2012-cap A4'!B51+'2012-cap A5'!B51+'2012-cap A6'!B51+'2012-cap A7'!B51+'2012 cap A8'!B51+'2012 cap A9 '!B51+'2012 cap A11'!B51</f>
        <v>#REF!</v>
      </c>
      <c r="C50" s="12" t="e">
        <f>'2012-cap A1'!G52+#REF!+'2012 -cap A3'!C51+'2012-cap A4'!C51+'2012-cap A5'!C51+'2012-cap A6'!C51+'2012-cap A7'!C51+'2012 cap A8'!C51+'2012 cap A9 '!C51+'2012 cap A11'!C51</f>
        <v>#REF!</v>
      </c>
      <c r="D50" s="12" t="e">
        <f>'2012-cap A1'!H52+#REF!+'2012 -cap A3'!D51+'2012-cap A4'!D51+'2012-cap A5'!E51+'2012-cap A6'!D51+'2012-cap A7'!D51+'2012 cap A8'!D51+'2012 cap A9 '!D51+'2012 cap A11'!D51</f>
        <v>#REF!</v>
      </c>
      <c r="E50" s="12" t="e">
        <f>'2012-cap A1'!I52+#REF!+'2012 -cap A3'!E51+'2012-cap A4'!E51+'2012-cap A5'!F51+'2012-cap A6'!E51+'2012-cap A7'!E51+'2012 cap A8'!E51+'2012 cap A9 '!E51+'2012 cap A11'!E51</f>
        <v>#REF!</v>
      </c>
      <c r="F50" s="12" t="e">
        <f>'2012-cap A1'!#REF!+#REF!+'2012 -cap A3'!F51+'2012-cap A4'!F51+'2012-cap A5'!G51+'2012-cap A6'!F51+'2012-cap A7'!F51+'2012 cap A8'!F51+'2012 cap A9 '!F51+'2012 cap A11'!F51</f>
        <v>#REF!</v>
      </c>
      <c r="G50" s="12" t="e">
        <f>'2012-cap A1'!#REF!+#REF!+'2012 -cap A3'!G51+'2012-cap A4'!G51+'2012-cap A5'!H51+'2012-cap A6'!G51+'2012-cap A7'!G51+'2012 cap A8'!G51+'2012 cap A9 '!G51+'2012 cap A11'!G51</f>
        <v>#REF!</v>
      </c>
      <c r="H50" s="12" t="e">
        <f>'2012-cap A1'!#REF!+#REF!+'2012 -cap A3'!H51+'2012-cap A4'!H51+'2012-cap A5'!I51+'2012-cap A6'!H51+'2012-cap A7'!H51+'2012 cap A8'!H51+'2012 cap A9 '!H51+'2012 cap A11'!H51</f>
        <v>#REF!</v>
      </c>
    </row>
    <row r="51" spans="1:8" x14ac:dyDescent="0.2">
      <c r="A51" s="20" t="s">
        <v>45</v>
      </c>
      <c r="B51" s="12" t="e">
        <f>'2012-cap A1'!F53+#REF!+'2012 -cap A3'!B52+'2012-cap A4'!B52+'2012-cap A5'!B52+'2012-cap A6'!B52+'2012-cap A7'!B52+'2012 cap A8'!B52+'2012 cap A9 '!B52+'2012 cap A11'!B52</f>
        <v>#REF!</v>
      </c>
      <c r="C51" s="12" t="e">
        <f>'2012-cap A1'!G53+#REF!+'2012 -cap A3'!C52+'2012-cap A4'!C52+'2012-cap A5'!C52+'2012-cap A6'!C52+'2012-cap A7'!C52+'2012 cap A8'!C52+'2012 cap A9 '!C52+'2012 cap A11'!C52</f>
        <v>#REF!</v>
      </c>
      <c r="D51" s="12" t="e">
        <f>'2012-cap A1'!H53+#REF!+'2012 -cap A3'!D52+'2012-cap A4'!D52+'2012-cap A5'!E52+'2012-cap A6'!D52+'2012-cap A7'!D52+'2012 cap A8'!D52+'2012 cap A9 '!D52+'2012 cap A11'!D52</f>
        <v>#REF!</v>
      </c>
      <c r="E51" s="12" t="e">
        <f>'2012-cap A1'!I53+#REF!+'2012 -cap A3'!E52+'2012-cap A4'!E52+'2012-cap A5'!F52+'2012-cap A6'!E52+'2012-cap A7'!E52+'2012 cap A8'!E52+'2012 cap A9 '!E52+'2012 cap A11'!E52</f>
        <v>#REF!</v>
      </c>
      <c r="F51" s="12" t="e">
        <f>'2012-cap A1'!#REF!+#REF!+'2012 -cap A3'!F52+'2012-cap A4'!F52+'2012-cap A5'!G52+'2012-cap A6'!F52+'2012-cap A7'!F52+'2012 cap A8'!F52+'2012 cap A9 '!F52+'2012 cap A11'!F52</f>
        <v>#REF!</v>
      </c>
      <c r="G51" s="12" t="e">
        <f>'2012-cap A1'!#REF!+#REF!+'2012 -cap A3'!G52+'2012-cap A4'!G52+'2012-cap A5'!H52+'2012-cap A6'!G52+'2012-cap A7'!G52+'2012 cap A8'!G52+'2012 cap A9 '!G52+'2012 cap A11'!G52</f>
        <v>#REF!</v>
      </c>
      <c r="H51" s="12" t="e">
        <f>'2012-cap A1'!#REF!+#REF!+'2012 -cap A3'!H52+'2012-cap A4'!H52+'2012-cap A5'!I52+'2012-cap A6'!H52+'2012-cap A7'!H52+'2012 cap A8'!H52+'2012 cap A9 '!H52+'2012 cap A11'!H52</f>
        <v>#REF!</v>
      </c>
    </row>
    <row r="52" spans="1:8" x14ac:dyDescent="0.2">
      <c r="A52" s="20" t="s">
        <v>48</v>
      </c>
      <c r="B52" s="12" t="e">
        <f>'2012-cap A1'!F54+#REF!+'2012 -cap A3'!B53+'2012-cap A4'!B53+'2012-cap A5'!B53+'2012-cap A6'!B53+'2012-cap A7'!B53+'2012 cap A8'!B53+'2012 cap A9 '!B53+'2012 cap A11'!B53</f>
        <v>#REF!</v>
      </c>
      <c r="C52" s="12" t="e">
        <f>'2012-cap A1'!G54+#REF!+'2012 -cap A3'!C53+'2012-cap A4'!C53+'2012-cap A5'!C53+'2012-cap A6'!C53+'2012-cap A7'!C53+'2012 cap A8'!C53+'2012 cap A9 '!C53+'2012 cap A11'!C53</f>
        <v>#REF!</v>
      </c>
      <c r="D52" s="12" t="e">
        <f>'2012-cap A1'!H54+#REF!+'2012 -cap A3'!D53+'2012-cap A4'!D53+'2012-cap A5'!E53+'2012-cap A6'!D53+'2012-cap A7'!D53+'2012 cap A8'!D53+'2012 cap A9 '!D53+'2012 cap A11'!D53</f>
        <v>#REF!</v>
      </c>
      <c r="E52" s="12" t="e">
        <f>'2012-cap A1'!I54+#REF!+'2012 -cap A3'!E53+'2012-cap A4'!E53+'2012-cap A5'!F53+'2012-cap A6'!E53+'2012-cap A7'!E53+'2012 cap A8'!E53+'2012 cap A9 '!E53+'2012 cap A11'!E53</f>
        <v>#REF!</v>
      </c>
      <c r="F52" s="12" t="e">
        <f>'2012-cap A1'!#REF!+#REF!+'2012 -cap A3'!F53+'2012-cap A4'!F53+'2012-cap A5'!G53+'2012-cap A6'!F53+'2012-cap A7'!F53+'2012 cap A8'!F53+'2012 cap A9 '!F53+'2012 cap A11'!F53</f>
        <v>#REF!</v>
      </c>
      <c r="G52" s="12" t="e">
        <f>'2012-cap A1'!#REF!+#REF!+'2012 -cap A3'!G53+'2012-cap A4'!G53+'2012-cap A5'!H53+'2012-cap A6'!G53+'2012-cap A7'!G53+'2012 cap A8'!G53+'2012 cap A9 '!G53+'2012 cap A11'!G53</f>
        <v>#REF!</v>
      </c>
      <c r="H52" s="12" t="e">
        <f>'2012-cap A1'!#REF!+#REF!+'2012 -cap A3'!H53+'2012-cap A4'!H53+'2012-cap A5'!I53+'2012-cap A6'!H53+'2012-cap A7'!H53+'2012 cap A8'!H53+'2012 cap A9 '!H53+'2012 cap A11'!H53</f>
        <v>#REF!</v>
      </c>
    </row>
    <row r="53" spans="1:8" x14ac:dyDescent="0.2">
      <c r="A53" s="20" t="s">
        <v>113</v>
      </c>
      <c r="B53" s="12" t="e">
        <f>'2012-cap A1'!F55+#REF!+'2012 -cap A3'!B54+'2012-cap A4'!B54+'2012-cap A5'!B54+'2012-cap A6'!B54+'2012-cap A7'!B54+'2012 cap A8'!B54+'2012 cap A9 '!B54+'2012 cap A11'!B54</f>
        <v>#REF!</v>
      </c>
      <c r="C53" s="12" t="e">
        <f>'2012-cap A1'!G55+#REF!+'2012 -cap A3'!C54+'2012-cap A4'!C54+'2012-cap A5'!C54+'2012-cap A6'!C54+'2012-cap A7'!C54+'2012 cap A8'!C54+'2012 cap A9 '!C54+'2012 cap A11'!C54</f>
        <v>#REF!</v>
      </c>
      <c r="D53" s="12" t="e">
        <f>'2012-cap A1'!H55+#REF!+'2012 -cap A3'!D54+'2012-cap A4'!D54+'2012-cap A5'!E54+'2012-cap A6'!D54+'2012-cap A7'!D54+'2012 cap A8'!D54+'2012 cap A9 '!D54+'2012 cap A11'!D54</f>
        <v>#REF!</v>
      </c>
      <c r="E53" s="12" t="e">
        <f>'2012-cap A1'!I55+#REF!+'2012 -cap A3'!E54+'2012-cap A4'!E54+'2012-cap A5'!F54+'2012-cap A6'!E54+'2012-cap A7'!E54+'2012 cap A8'!E54+'2012 cap A9 '!E54+'2012 cap A11'!E54</f>
        <v>#REF!</v>
      </c>
      <c r="F53" s="12" t="e">
        <f>'2012-cap A1'!#REF!+#REF!+'2012 -cap A3'!F54+'2012-cap A4'!F54+'2012-cap A5'!G54+'2012-cap A6'!F54+'2012-cap A7'!F54+'2012 cap A8'!F54+'2012 cap A9 '!F54+'2012 cap A11'!F54</f>
        <v>#REF!</v>
      </c>
      <c r="G53" s="12" t="e">
        <f>'2012-cap A1'!#REF!+#REF!+'2012 -cap A3'!G54+'2012-cap A4'!G54+'2012-cap A5'!H54+'2012-cap A6'!G54+'2012-cap A7'!G54+'2012 cap A8'!G54+'2012 cap A9 '!G54+'2012 cap A11'!G54</f>
        <v>#REF!</v>
      </c>
      <c r="H53" s="12" t="e">
        <f>'2012-cap A1'!#REF!+#REF!+'2012 -cap A3'!H54+'2012-cap A4'!H54+'2012-cap A5'!I54+'2012-cap A6'!H54+'2012-cap A7'!H54+'2012 cap A8'!H54+'2012 cap A9 '!H54+'2012 cap A11'!H54</f>
        <v>#REF!</v>
      </c>
    </row>
    <row r="54" spans="1:8" x14ac:dyDescent="0.2">
      <c r="A54" s="20" t="s">
        <v>50</v>
      </c>
      <c r="B54" s="12" t="e">
        <f>'2012-cap A1'!F56+#REF!+'2012 -cap A3'!B55+'2012-cap A4'!B55+'2012-cap A5'!B55+'2012-cap A6'!B55+'2012-cap A7'!B55+'2012 cap A8'!B55+'2012 cap A9 '!B55+'2012 cap A11'!B55</f>
        <v>#REF!</v>
      </c>
      <c r="C54" s="12" t="e">
        <f>'2012-cap A1'!G56+#REF!+'2012 -cap A3'!C55+'2012-cap A4'!C55+'2012-cap A5'!C55+'2012-cap A6'!C55+'2012-cap A7'!C55+'2012 cap A8'!C55+'2012 cap A9 '!C55+'2012 cap A11'!C55</f>
        <v>#REF!</v>
      </c>
      <c r="D54" s="12" t="e">
        <f>'2012-cap A1'!H56+#REF!+'2012 -cap A3'!D55+'2012-cap A4'!D55+'2012-cap A5'!E55+'2012-cap A6'!D55+'2012-cap A7'!D55+'2012 cap A8'!D55+'2012 cap A9 '!D55+'2012 cap A11'!D55</f>
        <v>#REF!</v>
      </c>
      <c r="E54" s="12" t="e">
        <f>'2012-cap A1'!I56+#REF!+'2012 -cap A3'!E55+'2012-cap A4'!E55+'2012-cap A5'!F55+'2012-cap A6'!E55+'2012-cap A7'!E55+'2012 cap A8'!E55+'2012 cap A9 '!E55+'2012 cap A11'!E55</f>
        <v>#REF!</v>
      </c>
      <c r="F54" s="12" t="e">
        <f>'2012-cap A1'!#REF!+#REF!+'2012 -cap A3'!F55+'2012-cap A4'!F55+'2012-cap A5'!G55+'2012-cap A6'!F55+'2012-cap A7'!F55+'2012 cap A8'!F55+'2012 cap A9 '!F55+'2012 cap A11'!F55</f>
        <v>#REF!</v>
      </c>
      <c r="G54" s="12" t="e">
        <f>'2012-cap A1'!#REF!+#REF!+'2012 -cap A3'!G55+'2012-cap A4'!G55+'2012-cap A5'!H55+'2012-cap A6'!G55+'2012-cap A7'!G55+'2012 cap A8'!G55+'2012 cap A9 '!G55+'2012 cap A11'!G55</f>
        <v>#REF!</v>
      </c>
      <c r="H54" s="12" t="e">
        <f>'2012-cap A1'!#REF!+#REF!+'2012 -cap A3'!H55+'2012-cap A4'!H55+'2012-cap A5'!I55+'2012-cap A6'!H55+'2012-cap A7'!H55+'2012 cap A8'!H55+'2012 cap A9 '!H55+'2012 cap A11'!H55</f>
        <v>#REF!</v>
      </c>
    </row>
    <row r="55" spans="1:8" x14ac:dyDescent="0.2">
      <c r="A55" s="20" t="s">
        <v>46</v>
      </c>
      <c r="B55" s="12" t="e">
        <f>'2012-cap A1'!F57+#REF!+'2012 -cap A3'!B56+'2012-cap A4'!B56+'2012-cap A5'!B56+'2012-cap A6'!B56+'2012-cap A7'!B56+'2012 cap A8'!B56+'2012 cap A9 '!B56+'2012 cap A11'!B56</f>
        <v>#REF!</v>
      </c>
      <c r="C55" s="12" t="e">
        <f>'2012-cap A1'!G57+#REF!+'2012 -cap A3'!C56+'2012-cap A4'!C56+'2012-cap A5'!C56+'2012-cap A6'!C56+'2012-cap A7'!C56+'2012 cap A8'!C56+'2012 cap A9 '!C56+'2012 cap A11'!C56</f>
        <v>#REF!</v>
      </c>
      <c r="D55" s="12" t="e">
        <f>'2012-cap A1'!H57+#REF!+'2012 -cap A3'!D56+'2012-cap A4'!D56+'2012-cap A5'!E56+'2012-cap A6'!D56+'2012-cap A7'!D56+'2012 cap A8'!D56+'2012 cap A9 '!D56+'2012 cap A11'!D56</f>
        <v>#REF!</v>
      </c>
      <c r="E55" s="12" t="e">
        <f>'2012-cap A1'!I57+#REF!+'2012 -cap A3'!E56+'2012-cap A4'!E56+'2012-cap A5'!F56+'2012-cap A6'!E56+'2012-cap A7'!E56+'2012 cap A8'!E56+'2012 cap A9 '!E56+'2012 cap A11'!E56</f>
        <v>#REF!</v>
      </c>
      <c r="F55" s="12" t="e">
        <f>'2012-cap A1'!#REF!+#REF!+'2012 -cap A3'!F56+'2012-cap A4'!F56+'2012-cap A5'!G56+'2012-cap A6'!F56+'2012-cap A7'!F56+'2012 cap A8'!F56+'2012 cap A9 '!F56+'2012 cap A11'!F56</f>
        <v>#REF!</v>
      </c>
      <c r="G55" s="12" t="e">
        <f>'2012-cap A1'!#REF!+#REF!+'2012 -cap A3'!G56+'2012-cap A4'!G56+'2012-cap A5'!H56+'2012-cap A6'!G56+'2012-cap A7'!G56+'2012 cap A8'!G56+'2012 cap A9 '!G56+'2012 cap A11'!G56</f>
        <v>#REF!</v>
      </c>
      <c r="H55" s="12" t="e">
        <f>'2012-cap A1'!#REF!+#REF!+'2012 -cap A3'!H56+'2012-cap A4'!H56+'2012-cap A5'!I56+'2012-cap A6'!H56+'2012-cap A7'!H56+'2012 cap A8'!H56+'2012 cap A9 '!H56+'2012 cap A11'!H56</f>
        <v>#REF!</v>
      </c>
    </row>
    <row r="56" spans="1:8" x14ac:dyDescent="0.2">
      <c r="A56" s="20" t="s">
        <v>47</v>
      </c>
      <c r="B56" s="12" t="e">
        <f>'2012-cap A1'!F58+#REF!+'2012 -cap A3'!B57+'2012-cap A4'!B57+'2012-cap A5'!B57+'2012-cap A6'!B57+'2012-cap A7'!B57+'2012 cap A8'!B57+'2012 cap A9 '!B57+'2012 cap A11'!B57</f>
        <v>#REF!</v>
      </c>
      <c r="C56" s="12" t="e">
        <f>'2012-cap A1'!G58+#REF!+'2012 -cap A3'!C57+'2012-cap A4'!C57+'2012-cap A5'!C57+'2012-cap A6'!C57+'2012-cap A7'!C57+'2012 cap A8'!C57+'2012 cap A9 '!C57+'2012 cap A11'!C57</f>
        <v>#REF!</v>
      </c>
      <c r="D56" s="12" t="e">
        <f>'2012-cap A1'!H58+#REF!+'2012 -cap A3'!D57+'2012-cap A4'!D57+'2012-cap A5'!E57+'2012-cap A6'!D57+'2012-cap A7'!D57+'2012 cap A8'!D57+'2012 cap A9 '!D57+'2012 cap A11'!D57</f>
        <v>#REF!</v>
      </c>
      <c r="E56" s="12" t="e">
        <f>'2012-cap A1'!I58+#REF!+'2012 -cap A3'!E57+'2012-cap A4'!E57+'2012-cap A5'!F57+'2012-cap A6'!E57+'2012-cap A7'!E57+'2012 cap A8'!E57+'2012 cap A9 '!E57+'2012 cap A11'!E57</f>
        <v>#REF!</v>
      </c>
      <c r="F56" s="12" t="e">
        <f>'2012-cap A1'!#REF!+#REF!+'2012 -cap A3'!F57+'2012-cap A4'!F57+'2012-cap A5'!G57+'2012-cap A6'!F57+'2012-cap A7'!F57+'2012 cap A8'!F57+'2012 cap A9 '!F57+'2012 cap A11'!F57</f>
        <v>#REF!</v>
      </c>
      <c r="G56" s="12" t="e">
        <f>'2012-cap A1'!#REF!+#REF!+'2012 -cap A3'!G57+'2012-cap A4'!G57+'2012-cap A5'!H57+'2012-cap A6'!G57+'2012-cap A7'!G57+'2012 cap A8'!G57+'2012 cap A9 '!G57+'2012 cap A11'!G57</f>
        <v>#REF!</v>
      </c>
      <c r="H56" s="12" t="e">
        <f>'2012-cap A1'!#REF!+#REF!+'2012 -cap A3'!H57+'2012-cap A4'!H57+'2012-cap A5'!I57+'2012-cap A6'!H57+'2012-cap A7'!H57+'2012 cap A8'!H57+'2012 cap A9 '!H57+'2012 cap A11'!H57</f>
        <v>#REF!</v>
      </c>
    </row>
    <row r="57" spans="1:8" x14ac:dyDescent="0.2">
      <c r="A57" s="20" t="s">
        <v>49</v>
      </c>
      <c r="B57" s="12" t="e">
        <f>'2012-cap A1'!F59+#REF!+'2012 -cap A3'!B58+'2012-cap A4'!B58+'2012-cap A5'!B58+'2012-cap A6'!B58+'2012-cap A7'!B58+'2012 cap A8'!B58+'2012 cap A9 '!B58+'2012 cap A11'!B58</f>
        <v>#REF!</v>
      </c>
      <c r="C57" s="12" t="e">
        <f>'2012-cap A1'!G59+#REF!+'2012 -cap A3'!C58+'2012-cap A4'!C58+'2012-cap A5'!C58+'2012-cap A6'!C58+'2012-cap A7'!C58+'2012 cap A8'!C58+'2012 cap A9 '!C58+'2012 cap A11'!C58</f>
        <v>#REF!</v>
      </c>
      <c r="D57" s="12" t="e">
        <f>'2012-cap A1'!H59+#REF!+'2012 -cap A3'!D58+'2012-cap A4'!D58+'2012-cap A5'!E58+'2012-cap A6'!D58+'2012-cap A7'!D58+'2012 cap A8'!D58+'2012 cap A9 '!D58+'2012 cap A11'!D58</f>
        <v>#REF!</v>
      </c>
      <c r="E57" s="12" t="e">
        <f>'2012-cap A1'!I59+#REF!+'2012 -cap A3'!E58+'2012-cap A4'!E58+'2012-cap A5'!F58+'2012-cap A6'!E58+'2012-cap A7'!E58+'2012 cap A8'!E58+'2012 cap A9 '!E58+'2012 cap A11'!E58</f>
        <v>#REF!</v>
      </c>
      <c r="F57" s="12" t="e">
        <f>'2012-cap A1'!#REF!+#REF!+'2012 -cap A3'!F58+'2012-cap A4'!F58+'2012-cap A5'!G58+'2012-cap A6'!F58+'2012-cap A7'!F58+'2012 cap A8'!F58+'2012 cap A9 '!F58+'2012 cap A11'!F58</f>
        <v>#REF!</v>
      </c>
      <c r="G57" s="12" t="e">
        <f>'2012-cap A1'!#REF!+#REF!+'2012 -cap A3'!G58+'2012-cap A4'!G58+'2012-cap A5'!H58+'2012-cap A6'!G58+'2012-cap A7'!G58+'2012 cap A8'!G58+'2012 cap A9 '!G58+'2012 cap A11'!G58</f>
        <v>#REF!</v>
      </c>
      <c r="H57" s="12" t="e">
        <f>'2012-cap A1'!#REF!+#REF!+'2012 -cap A3'!H58+'2012-cap A4'!H58+'2012-cap A5'!I58+'2012-cap A6'!H58+'2012-cap A7'!H58+'2012 cap A8'!H58+'2012 cap A9 '!H58+'2012 cap A11'!H58</f>
        <v>#REF!</v>
      </c>
    </row>
    <row r="58" spans="1:8" x14ac:dyDescent="0.2">
      <c r="A58" s="20" t="s">
        <v>51</v>
      </c>
      <c r="B58" s="12" t="e">
        <f>'2012-cap A1'!F60+#REF!+'2012 -cap A3'!B59+'2012-cap A4'!B59+'2012-cap A5'!B59+'2012-cap A6'!B59+'2012-cap A7'!B59+'2012 cap A8'!B59+'2012 cap A9 '!B59+'2012 cap A11'!B59</f>
        <v>#REF!</v>
      </c>
      <c r="C58" s="12" t="e">
        <f>'2012-cap A1'!G60+#REF!+'2012 -cap A3'!C59+'2012-cap A4'!C59+'2012-cap A5'!C59+'2012-cap A6'!C59+'2012-cap A7'!C59+'2012 cap A8'!C59+'2012 cap A9 '!C59+'2012 cap A11'!C59</f>
        <v>#REF!</v>
      </c>
      <c r="D58" s="12" t="e">
        <f>'2012-cap A1'!H60+#REF!+'2012 -cap A3'!D59+'2012-cap A4'!D59+'2012-cap A5'!E59+'2012-cap A6'!D59+'2012-cap A7'!D59+'2012 cap A8'!D59+'2012 cap A9 '!D59+'2012 cap A11'!D59</f>
        <v>#REF!</v>
      </c>
      <c r="E58" s="12" t="e">
        <f>'2012-cap A1'!I60+#REF!+'2012 -cap A3'!E59+'2012-cap A4'!E59+'2012-cap A5'!F59+'2012-cap A6'!E59+'2012-cap A7'!E59+'2012 cap A8'!E59+'2012 cap A9 '!E59+'2012 cap A11'!E59</f>
        <v>#REF!</v>
      </c>
      <c r="F58" s="12" t="e">
        <f>'2012-cap A1'!#REF!+#REF!+'2012 -cap A3'!F59+'2012-cap A4'!F59+'2012-cap A5'!G59+'2012-cap A6'!F59+'2012-cap A7'!F59+'2012 cap A8'!F59+'2012 cap A9 '!F59+'2012 cap A11'!F59</f>
        <v>#REF!</v>
      </c>
      <c r="G58" s="12" t="e">
        <f>'2012-cap A1'!#REF!+#REF!+'2012 -cap A3'!G59+'2012-cap A4'!G59+'2012-cap A5'!H59+'2012-cap A6'!G59+'2012-cap A7'!G59+'2012 cap A8'!G59+'2012 cap A9 '!G59+'2012 cap A11'!G59</f>
        <v>#REF!</v>
      </c>
      <c r="H58" s="12" t="e">
        <f>'2012-cap A1'!#REF!+#REF!+'2012 -cap A3'!H59+'2012-cap A4'!H59+'2012-cap A5'!I59+'2012-cap A6'!H59+'2012-cap A7'!H59+'2012 cap A8'!H59+'2012 cap A9 '!H59+'2012 cap A11'!H59</f>
        <v>#REF!</v>
      </c>
    </row>
    <row r="59" spans="1:8" x14ac:dyDescent="0.2">
      <c r="A59" s="20" t="s">
        <v>52</v>
      </c>
      <c r="B59" s="12" t="e">
        <f>'2012-cap A1'!F61+#REF!+'2012 -cap A3'!B60+'2012-cap A4'!B60+'2012-cap A5'!B60+'2012-cap A6'!B60+'2012-cap A7'!B60+'2012 cap A8'!B60+'2012 cap A9 '!B60+'2012 cap A11'!B60</f>
        <v>#REF!</v>
      </c>
      <c r="C59" s="12" t="e">
        <f>'2012-cap A1'!G61+#REF!+'2012 -cap A3'!C60+'2012-cap A4'!C60+'2012-cap A5'!C60+'2012-cap A6'!C60+'2012-cap A7'!C60+'2012 cap A8'!C60+'2012 cap A9 '!C60+'2012 cap A11'!C60</f>
        <v>#REF!</v>
      </c>
      <c r="D59" s="12" t="e">
        <f>'2012-cap A1'!H61+#REF!+'2012 -cap A3'!D60+'2012-cap A4'!D60+'2012-cap A5'!E60+'2012-cap A6'!D60+'2012-cap A7'!D60+'2012 cap A8'!D60+'2012 cap A9 '!D60+'2012 cap A11'!D60</f>
        <v>#REF!</v>
      </c>
      <c r="E59" s="12" t="e">
        <f>'2012-cap A1'!I61+#REF!+'2012 -cap A3'!E60+'2012-cap A4'!E60+'2012-cap A5'!F60+'2012-cap A6'!E60+'2012-cap A7'!E60+'2012 cap A8'!E60+'2012 cap A9 '!E60+'2012 cap A11'!E60</f>
        <v>#REF!</v>
      </c>
      <c r="F59" s="12" t="e">
        <f>'2012-cap A1'!#REF!+#REF!+'2012 -cap A3'!F60+'2012-cap A4'!F60+'2012-cap A5'!G60+'2012-cap A6'!F60+'2012-cap A7'!F60+'2012 cap A8'!F60+'2012 cap A9 '!F60+'2012 cap A11'!F60</f>
        <v>#REF!</v>
      </c>
      <c r="G59" s="12" t="e">
        <f>'2012-cap A1'!#REF!+#REF!+'2012 -cap A3'!G60+'2012-cap A4'!G60+'2012-cap A5'!H60+'2012-cap A6'!G60+'2012-cap A7'!G60+'2012 cap A8'!G60+'2012 cap A9 '!G60+'2012 cap A11'!G60</f>
        <v>#REF!</v>
      </c>
      <c r="H59" s="12" t="e">
        <f>'2012-cap A1'!#REF!+#REF!+'2012 -cap A3'!H60+'2012-cap A4'!H60+'2012-cap A5'!I60+'2012-cap A6'!H60+'2012-cap A7'!H60+'2012 cap A8'!H60+'2012 cap A9 '!H60+'2012 cap A11'!H60</f>
        <v>#REF!</v>
      </c>
    </row>
    <row r="60" spans="1:8" x14ac:dyDescent="0.2">
      <c r="A60" s="20" t="s">
        <v>53</v>
      </c>
      <c r="B60" s="12" t="e">
        <f>'2012-cap A1'!F62+#REF!+'2012 -cap A3'!B61+'2012-cap A4'!B61+'2012-cap A5'!B61+'2012-cap A6'!B61+'2012-cap A7'!B61+'2012 cap A8'!B61+'2012 cap A9 '!B61+'2012 cap A11'!B61</f>
        <v>#REF!</v>
      </c>
      <c r="C60" s="12" t="e">
        <f>'2012-cap A1'!G62+#REF!+'2012 -cap A3'!C61+'2012-cap A4'!C61+'2012-cap A5'!C61+'2012-cap A6'!C61+'2012-cap A7'!C61+'2012 cap A8'!C61+'2012 cap A9 '!C61+'2012 cap A11'!C61</f>
        <v>#REF!</v>
      </c>
      <c r="D60" s="12" t="e">
        <f>'2012-cap A1'!H62+#REF!+'2012 -cap A3'!D61+'2012-cap A4'!D61+'2012-cap A5'!E61+'2012-cap A6'!D61+'2012-cap A7'!D61+'2012 cap A8'!D61+'2012 cap A9 '!D61+'2012 cap A11'!D61</f>
        <v>#REF!</v>
      </c>
      <c r="E60" s="12" t="e">
        <f>'2012-cap A1'!I62+#REF!+'2012 -cap A3'!E61+'2012-cap A4'!E61+'2012-cap A5'!F61+'2012-cap A6'!E61+'2012-cap A7'!E61+'2012 cap A8'!E61+'2012 cap A9 '!E61+'2012 cap A11'!E61</f>
        <v>#REF!</v>
      </c>
      <c r="F60" s="12" t="e">
        <f>'2012-cap A1'!#REF!+#REF!+'2012 -cap A3'!F61+'2012-cap A4'!F61+'2012-cap A5'!G61+'2012-cap A6'!F61+'2012-cap A7'!F61+'2012 cap A8'!F61+'2012 cap A9 '!F61+'2012 cap A11'!F61</f>
        <v>#REF!</v>
      </c>
      <c r="G60" s="12" t="e">
        <f>'2012-cap A1'!#REF!+#REF!+'2012 -cap A3'!G61+'2012-cap A4'!G61+'2012-cap A5'!H61+'2012-cap A6'!G61+'2012-cap A7'!G61+'2012 cap A8'!G61+'2012 cap A9 '!G61+'2012 cap A11'!G61</f>
        <v>#REF!</v>
      </c>
      <c r="H60" s="12" t="e">
        <f>'2012-cap A1'!#REF!+#REF!+'2012 -cap A3'!H61+'2012-cap A4'!H61+'2012-cap A5'!I61+'2012-cap A6'!H61+'2012-cap A7'!H61+'2012 cap A8'!H61+'2012 cap A9 '!H61+'2012 cap A11'!H61</f>
        <v>#REF!</v>
      </c>
    </row>
    <row r="61" spans="1:8" x14ac:dyDescent="0.2">
      <c r="A61" s="20" t="s">
        <v>54</v>
      </c>
      <c r="B61" s="12" t="e">
        <f>'2012-cap A1'!F63+#REF!+'2012 -cap A3'!B62+'2012-cap A4'!B62+'2012-cap A5'!B62+'2012-cap A6'!B62+'2012-cap A7'!B62+'2012 cap A8'!B62+'2012 cap A9 '!B62+'2012 cap A11'!B62</f>
        <v>#REF!</v>
      </c>
      <c r="C61" s="12" t="e">
        <f>'2012-cap A1'!G63+#REF!+'2012 -cap A3'!C62+'2012-cap A4'!C62+'2012-cap A5'!C62+'2012-cap A6'!C62+'2012-cap A7'!C62+'2012 cap A8'!C62+'2012 cap A9 '!C62+'2012 cap A11'!C62</f>
        <v>#REF!</v>
      </c>
      <c r="D61" s="12" t="e">
        <f>'2012-cap A1'!H63+#REF!+'2012 -cap A3'!D62+'2012-cap A4'!D62+'2012-cap A5'!E62+'2012-cap A6'!D62+'2012-cap A7'!D62+'2012 cap A8'!D62+'2012 cap A9 '!D62+'2012 cap A11'!D62</f>
        <v>#REF!</v>
      </c>
      <c r="E61" s="12" t="e">
        <f>'2012-cap A1'!I63+#REF!+'2012 -cap A3'!E62+'2012-cap A4'!E62+'2012-cap A5'!F62+'2012-cap A6'!E62+'2012-cap A7'!E62+'2012 cap A8'!E62+'2012 cap A9 '!E62+'2012 cap A11'!E62</f>
        <v>#REF!</v>
      </c>
      <c r="F61" s="12" t="e">
        <f>'2012-cap A1'!#REF!+#REF!+'2012 -cap A3'!F62+'2012-cap A4'!F62+'2012-cap A5'!G62+'2012-cap A6'!F62+'2012-cap A7'!F62+'2012 cap A8'!F62+'2012 cap A9 '!F62+'2012 cap A11'!F62</f>
        <v>#REF!</v>
      </c>
      <c r="G61" s="12" t="e">
        <f>'2012-cap A1'!#REF!+#REF!+'2012 -cap A3'!G62+'2012-cap A4'!G62+'2012-cap A5'!H62+'2012-cap A6'!G62+'2012-cap A7'!G62+'2012 cap A8'!G62+'2012 cap A9 '!G62+'2012 cap A11'!G62</f>
        <v>#REF!</v>
      </c>
      <c r="H61" s="12" t="e">
        <f>'2012-cap A1'!#REF!+#REF!+'2012 -cap A3'!H62+'2012-cap A4'!H62+'2012-cap A5'!I62+'2012-cap A6'!H62+'2012-cap A7'!H62+'2012 cap A8'!H62+'2012 cap A9 '!H62+'2012 cap A11'!H62</f>
        <v>#REF!</v>
      </c>
    </row>
    <row r="62" spans="1:8" x14ac:dyDescent="0.2">
      <c r="A62" s="20" t="s">
        <v>57</v>
      </c>
      <c r="B62" s="12" t="e">
        <f>'2012-cap A1'!F64+#REF!+'2012 -cap A3'!B63+'2012-cap A4'!B63+'2012-cap A5'!B63+'2012-cap A6'!B63+'2012-cap A7'!B63+'2012 cap A8'!B63+'2012 cap A9 '!B63+'2012 cap A11'!B63</f>
        <v>#REF!</v>
      </c>
      <c r="C62" s="12" t="e">
        <f>'2012-cap A1'!G64+#REF!+'2012 -cap A3'!C63+'2012-cap A4'!C63+'2012-cap A5'!C63+'2012-cap A6'!C63+'2012-cap A7'!C63+'2012 cap A8'!C63+'2012 cap A9 '!C63+'2012 cap A11'!C63</f>
        <v>#REF!</v>
      </c>
      <c r="D62" s="12" t="e">
        <f>'2012-cap A1'!H64+#REF!+'2012 -cap A3'!D63+'2012-cap A4'!D63+'2012-cap A5'!E63+'2012-cap A6'!D63+'2012-cap A7'!D63+'2012 cap A8'!D63+'2012 cap A9 '!D63+'2012 cap A11'!D63</f>
        <v>#REF!</v>
      </c>
      <c r="E62" s="12" t="e">
        <f>'2012-cap A1'!I64+#REF!+'2012 -cap A3'!E63+'2012-cap A4'!E63+'2012-cap A5'!F63+'2012-cap A6'!E63+'2012-cap A7'!E63+'2012 cap A8'!E63+'2012 cap A9 '!E63+'2012 cap A11'!E63</f>
        <v>#REF!</v>
      </c>
      <c r="F62" s="12" t="e">
        <f>'2012-cap A1'!#REF!+#REF!+'2012 -cap A3'!F63+'2012-cap A4'!F63+'2012-cap A5'!G63+'2012-cap A6'!F63+'2012-cap A7'!F63+'2012 cap A8'!F63+'2012 cap A9 '!F63+'2012 cap A11'!F63</f>
        <v>#REF!</v>
      </c>
      <c r="G62" s="12" t="e">
        <f>'2012-cap A1'!#REF!+#REF!+'2012 -cap A3'!G63+'2012-cap A4'!G63+'2012-cap A5'!H63+'2012-cap A6'!G63+'2012-cap A7'!G63+'2012 cap A8'!G63+'2012 cap A9 '!G63+'2012 cap A11'!G63</f>
        <v>#REF!</v>
      </c>
      <c r="H62" s="12" t="e">
        <f>'2012-cap A1'!#REF!+#REF!+'2012 -cap A3'!H63+'2012-cap A4'!H63+'2012-cap A5'!I63+'2012-cap A6'!H63+'2012-cap A7'!H63+'2012 cap A8'!H63+'2012 cap A9 '!H63+'2012 cap A11'!H63</f>
        <v>#REF!</v>
      </c>
    </row>
    <row r="63" spans="1:8" x14ac:dyDescent="0.2">
      <c r="A63" s="20" t="s">
        <v>55</v>
      </c>
      <c r="B63" s="12" t="e">
        <f>'2012-cap A1'!F65+#REF!+'2012 -cap A3'!B64+'2012-cap A4'!B64+'2012-cap A5'!B64+'2012-cap A6'!B64+'2012-cap A7'!B64+'2012 cap A8'!B64+'2012 cap A9 '!B64+'2012 cap A11'!B64</f>
        <v>#REF!</v>
      </c>
      <c r="C63" s="12" t="e">
        <f>'2012-cap A1'!G65+#REF!+'2012 -cap A3'!C64+'2012-cap A4'!C64+'2012-cap A5'!C64+'2012-cap A6'!C64+'2012-cap A7'!C64+'2012 cap A8'!C64+'2012 cap A9 '!C64+'2012 cap A11'!C64</f>
        <v>#REF!</v>
      </c>
      <c r="D63" s="12" t="e">
        <f>'2012-cap A1'!H65+#REF!+'2012 -cap A3'!D64+'2012-cap A4'!D64+'2012-cap A5'!E64+'2012-cap A6'!D64+'2012-cap A7'!D64+'2012 cap A8'!D64+'2012 cap A9 '!D64+'2012 cap A11'!D64</f>
        <v>#REF!</v>
      </c>
      <c r="E63" s="12" t="e">
        <f>'2012-cap A1'!I65+#REF!+'2012 -cap A3'!E64+'2012-cap A4'!E64+'2012-cap A5'!F64+'2012-cap A6'!E64+'2012-cap A7'!E64+'2012 cap A8'!E64+'2012 cap A9 '!E64+'2012 cap A11'!E64</f>
        <v>#REF!</v>
      </c>
      <c r="F63" s="12" t="e">
        <f>'2012-cap A1'!#REF!+#REF!+'2012 -cap A3'!F64+'2012-cap A4'!F64+'2012-cap A5'!G64+'2012-cap A6'!F64+'2012-cap A7'!F64+'2012 cap A8'!F64+'2012 cap A9 '!F64+'2012 cap A11'!F64</f>
        <v>#REF!</v>
      </c>
      <c r="G63" s="12" t="e">
        <f>'2012-cap A1'!#REF!+#REF!+'2012 -cap A3'!G64+'2012-cap A4'!G64+'2012-cap A5'!H64+'2012-cap A6'!G64+'2012-cap A7'!G64+'2012 cap A8'!G64+'2012 cap A9 '!G64+'2012 cap A11'!G64</f>
        <v>#REF!</v>
      </c>
      <c r="H63" s="12" t="e">
        <f>'2012-cap A1'!#REF!+#REF!+'2012 -cap A3'!H64+'2012-cap A4'!H64+'2012-cap A5'!I64+'2012-cap A6'!H64+'2012-cap A7'!H64+'2012 cap A8'!H64+'2012 cap A9 '!H64+'2012 cap A11'!H64</f>
        <v>#REF!</v>
      </c>
    </row>
    <row r="64" spans="1:8" x14ac:dyDescent="0.2">
      <c r="A64" s="20" t="s">
        <v>63</v>
      </c>
      <c r="B64" s="12" t="e">
        <f>'2012-cap A1'!F66+#REF!+'2012 -cap A3'!B65+'2012-cap A4'!B65+'2012-cap A5'!B65+'2012-cap A6'!B65+'2012-cap A7'!B65+'2012 cap A8'!B65+'2012 cap A9 '!B65+'2012 cap A11'!B65</f>
        <v>#REF!</v>
      </c>
      <c r="C64" s="12" t="e">
        <f>'2012-cap A1'!G66+#REF!+'2012 -cap A3'!C65+'2012-cap A4'!C65+'2012-cap A5'!C65+'2012-cap A6'!C65+'2012-cap A7'!C65+'2012 cap A8'!C65+'2012 cap A9 '!C65+'2012 cap A11'!C65</f>
        <v>#REF!</v>
      </c>
      <c r="D64" s="12" t="e">
        <f>'2012-cap A1'!H66+#REF!+'2012 -cap A3'!D65+'2012-cap A4'!D65+'2012-cap A5'!E65+'2012-cap A6'!D65+'2012-cap A7'!D65+'2012 cap A8'!D65+'2012 cap A9 '!D65+'2012 cap A11'!D65</f>
        <v>#REF!</v>
      </c>
      <c r="E64" s="12" t="e">
        <f>'2012-cap A1'!I66+#REF!+'2012 -cap A3'!E65+'2012-cap A4'!E65+'2012-cap A5'!F65+'2012-cap A6'!E65+'2012-cap A7'!E65+'2012 cap A8'!E65+'2012 cap A9 '!E65+'2012 cap A11'!E65</f>
        <v>#REF!</v>
      </c>
      <c r="F64" s="12" t="e">
        <f>'2012-cap A1'!#REF!+#REF!+'2012 -cap A3'!F65+'2012-cap A4'!F65+'2012-cap A5'!G65+'2012-cap A6'!F65+'2012-cap A7'!F65+'2012 cap A8'!F65+'2012 cap A9 '!F65+'2012 cap A11'!F65</f>
        <v>#REF!</v>
      </c>
      <c r="G64" s="12" t="e">
        <f>'2012-cap A1'!#REF!+#REF!+'2012 -cap A3'!G65+'2012-cap A4'!G65+'2012-cap A5'!H65+'2012-cap A6'!G65+'2012-cap A7'!G65+'2012 cap A8'!G65+'2012 cap A9 '!G65+'2012 cap A11'!G65</f>
        <v>#REF!</v>
      </c>
      <c r="H64" s="12" t="e">
        <f>'2012-cap A1'!#REF!+#REF!+'2012 -cap A3'!H65+'2012-cap A4'!H65+'2012-cap A5'!I65+'2012-cap A6'!H65+'2012-cap A7'!H65+'2012 cap A8'!H65+'2012 cap A9 '!H65+'2012 cap A11'!H65</f>
        <v>#REF!</v>
      </c>
    </row>
    <row r="65" spans="1:8" x14ac:dyDescent="0.2">
      <c r="A65" s="20" t="s">
        <v>66</v>
      </c>
      <c r="B65" s="12" t="e">
        <f>'2012-cap A1'!F67+#REF!+'2012 -cap A3'!B66+'2012-cap A4'!B66+'2012-cap A5'!B66+'2012-cap A6'!B66+'2012-cap A7'!B66+'2012 cap A8'!B66+'2012 cap A9 '!B66+'2012 cap A11'!B66</f>
        <v>#REF!</v>
      </c>
      <c r="C65" s="12" t="e">
        <f>'2012-cap A1'!G67+#REF!+'2012 -cap A3'!C66+'2012-cap A4'!C66+'2012-cap A5'!C66+'2012-cap A6'!C66+'2012-cap A7'!C66+'2012 cap A8'!C66+'2012 cap A9 '!C66+'2012 cap A11'!C66</f>
        <v>#REF!</v>
      </c>
      <c r="D65" s="12" t="e">
        <f>'2012-cap A1'!H67+#REF!+'2012 -cap A3'!D66+'2012-cap A4'!D66+'2012-cap A5'!E66+'2012-cap A6'!D66+'2012-cap A7'!D66+'2012 cap A8'!D66+'2012 cap A9 '!D66+'2012 cap A11'!D66</f>
        <v>#REF!</v>
      </c>
      <c r="E65" s="12" t="e">
        <f>'2012-cap A1'!I67+#REF!+'2012 -cap A3'!E66+'2012-cap A4'!E66+'2012-cap A5'!F66+'2012-cap A6'!E66+'2012-cap A7'!E66+'2012 cap A8'!E66+'2012 cap A9 '!E66+'2012 cap A11'!E66</f>
        <v>#REF!</v>
      </c>
      <c r="F65" s="12" t="e">
        <f>'2012-cap A1'!#REF!+#REF!+'2012 -cap A3'!F66+'2012-cap A4'!F66+'2012-cap A5'!G66+'2012-cap A6'!F66+'2012-cap A7'!F66+'2012 cap A8'!F66+'2012 cap A9 '!F66+'2012 cap A11'!F66</f>
        <v>#REF!</v>
      </c>
      <c r="G65" s="12" t="e">
        <f>'2012-cap A1'!#REF!+#REF!+'2012 -cap A3'!G66+'2012-cap A4'!G66+'2012-cap A5'!H66+'2012-cap A6'!G66+'2012-cap A7'!G66+'2012 cap A8'!G66+'2012 cap A9 '!G66+'2012 cap A11'!G66</f>
        <v>#REF!</v>
      </c>
      <c r="H65" s="12" t="e">
        <f>'2012-cap A1'!#REF!+#REF!+'2012 -cap A3'!H66+'2012-cap A4'!H66+'2012-cap A5'!I66+'2012-cap A6'!H66+'2012-cap A7'!H66+'2012 cap A8'!H66+'2012 cap A9 '!H66+'2012 cap A11'!H66</f>
        <v>#REF!</v>
      </c>
    </row>
    <row r="66" spans="1:8" x14ac:dyDescent="0.2">
      <c r="A66" s="20" t="s">
        <v>59</v>
      </c>
      <c r="B66" s="12" t="e">
        <f>'2012-cap A1'!F68+#REF!+'2012 -cap A3'!B67+'2012-cap A4'!B67+'2012-cap A5'!B67+'2012-cap A6'!B67+'2012-cap A7'!B67+'2012 cap A8'!B67+'2012 cap A9 '!B67+'2012 cap A11'!B67</f>
        <v>#REF!</v>
      </c>
      <c r="C66" s="12" t="e">
        <f>'2012-cap A1'!G68+#REF!+'2012 -cap A3'!C67+'2012-cap A4'!C67+'2012-cap A5'!C67+'2012-cap A6'!C67+'2012-cap A7'!C67+'2012 cap A8'!C67+'2012 cap A9 '!C67+'2012 cap A11'!C67</f>
        <v>#REF!</v>
      </c>
      <c r="D66" s="12" t="e">
        <f>'2012-cap A1'!H68+#REF!+'2012 -cap A3'!D67+'2012-cap A4'!D67+'2012-cap A5'!E67+'2012-cap A6'!D67+'2012-cap A7'!D67+'2012 cap A8'!D67+'2012 cap A9 '!D67+'2012 cap A11'!D67</f>
        <v>#REF!</v>
      </c>
      <c r="E66" s="12" t="e">
        <f>'2012-cap A1'!I68+#REF!+'2012 -cap A3'!E67+'2012-cap A4'!E67+'2012-cap A5'!F67+'2012-cap A6'!E67+'2012-cap A7'!E67+'2012 cap A8'!E67+'2012 cap A9 '!E67+'2012 cap A11'!E67</f>
        <v>#REF!</v>
      </c>
      <c r="F66" s="12" t="e">
        <f>'2012-cap A1'!#REF!+#REF!+'2012 -cap A3'!F67+'2012-cap A4'!F67+'2012-cap A5'!G67+'2012-cap A6'!F67+'2012-cap A7'!F67+'2012 cap A8'!F67+'2012 cap A9 '!F67+'2012 cap A11'!F67</f>
        <v>#REF!</v>
      </c>
      <c r="G66" s="12" t="e">
        <f>'2012-cap A1'!#REF!+#REF!+'2012 -cap A3'!G67+'2012-cap A4'!G67+'2012-cap A5'!H67+'2012-cap A6'!G67+'2012-cap A7'!G67+'2012 cap A8'!G67+'2012 cap A9 '!G67+'2012 cap A11'!G67</f>
        <v>#REF!</v>
      </c>
      <c r="H66" s="12" t="e">
        <f>'2012-cap A1'!#REF!+#REF!+'2012 -cap A3'!H67+'2012-cap A4'!H67+'2012-cap A5'!I67+'2012-cap A6'!H67+'2012-cap A7'!H67+'2012 cap A8'!H67+'2012 cap A9 '!H67+'2012 cap A11'!H67</f>
        <v>#REF!</v>
      </c>
    </row>
    <row r="67" spans="1:8" x14ac:dyDescent="0.2">
      <c r="A67" s="20" t="s">
        <v>64</v>
      </c>
      <c r="B67" s="12" t="e">
        <f>'2012-cap A1'!F69+#REF!+'2012 -cap A3'!B68+'2012-cap A4'!B68+'2012-cap A5'!B68+'2012-cap A6'!B68+'2012-cap A7'!B68+'2012 cap A8'!B68+'2012 cap A9 '!B68+'2012 cap A11'!B68</f>
        <v>#REF!</v>
      </c>
      <c r="C67" s="12" t="e">
        <f>'2012-cap A1'!G69+#REF!+'2012 -cap A3'!C68+'2012-cap A4'!C68+'2012-cap A5'!C68+'2012-cap A6'!C68+'2012-cap A7'!C68+'2012 cap A8'!C68+'2012 cap A9 '!C68+'2012 cap A11'!C68</f>
        <v>#REF!</v>
      </c>
      <c r="D67" s="12" t="e">
        <f>'2012-cap A1'!H69+#REF!+'2012 -cap A3'!D68+'2012-cap A4'!D68+'2012-cap A5'!E68+'2012-cap A6'!D68+'2012-cap A7'!D68+'2012 cap A8'!D68+'2012 cap A9 '!D68+'2012 cap A11'!D68</f>
        <v>#REF!</v>
      </c>
      <c r="E67" s="12" t="e">
        <f>'2012-cap A1'!I69+#REF!+'2012 -cap A3'!E68+'2012-cap A4'!E68+'2012-cap A5'!F68+'2012-cap A6'!E68+'2012-cap A7'!E68+'2012 cap A8'!E68+'2012 cap A9 '!E68+'2012 cap A11'!E68</f>
        <v>#REF!</v>
      </c>
      <c r="F67" s="12" t="e">
        <f>'2012-cap A1'!#REF!+#REF!+'2012 -cap A3'!F68+'2012-cap A4'!F68+'2012-cap A5'!G68+'2012-cap A6'!F68+'2012-cap A7'!F68+'2012 cap A8'!F68+'2012 cap A9 '!F68+'2012 cap A11'!F68</f>
        <v>#REF!</v>
      </c>
      <c r="G67" s="12" t="e">
        <f>'2012-cap A1'!#REF!+#REF!+'2012 -cap A3'!G68+'2012-cap A4'!G68+'2012-cap A5'!H68+'2012-cap A6'!G68+'2012-cap A7'!G68+'2012 cap A8'!G68+'2012 cap A9 '!G68+'2012 cap A11'!G68</f>
        <v>#REF!</v>
      </c>
      <c r="H67" s="12" t="e">
        <f>'2012-cap A1'!#REF!+#REF!+'2012 -cap A3'!H68+'2012-cap A4'!H68+'2012-cap A5'!I68+'2012-cap A6'!H68+'2012-cap A7'!H68+'2012 cap A8'!H68+'2012 cap A9 '!H68+'2012 cap A11'!H68</f>
        <v>#REF!</v>
      </c>
    </row>
    <row r="68" spans="1:8" x14ac:dyDescent="0.2">
      <c r="A68" s="20" t="s">
        <v>58</v>
      </c>
      <c r="B68" s="12" t="e">
        <f>'2012-cap A1'!F70+#REF!+'2012 -cap A3'!B69+'2012-cap A4'!B69+'2012-cap A5'!B69+'2012-cap A6'!B69+'2012-cap A7'!B69+'2012 cap A8'!B69+'2012 cap A9 '!B69+'2012 cap A11'!B69</f>
        <v>#REF!</v>
      </c>
      <c r="C68" s="12" t="e">
        <f>'2012-cap A1'!G70+#REF!+'2012 -cap A3'!C69+'2012-cap A4'!C69+'2012-cap A5'!C69+'2012-cap A6'!C69+'2012-cap A7'!C69+'2012 cap A8'!C69+'2012 cap A9 '!C69+'2012 cap A11'!C69</f>
        <v>#REF!</v>
      </c>
      <c r="D68" s="12" t="e">
        <f>'2012-cap A1'!H70+#REF!+'2012 -cap A3'!D69+'2012-cap A4'!D69+'2012-cap A5'!E69+'2012-cap A6'!D69+'2012-cap A7'!D69+'2012 cap A8'!D69+'2012 cap A9 '!D69+'2012 cap A11'!D69</f>
        <v>#REF!</v>
      </c>
      <c r="E68" s="12" t="e">
        <f>'2012-cap A1'!I70+#REF!+'2012 -cap A3'!E69+'2012-cap A4'!E69+'2012-cap A5'!F69+'2012-cap A6'!E69+'2012-cap A7'!E69+'2012 cap A8'!E69+'2012 cap A9 '!E69+'2012 cap A11'!E69</f>
        <v>#REF!</v>
      </c>
      <c r="F68" s="12" t="e">
        <f>'2012-cap A1'!#REF!+#REF!+'2012 -cap A3'!F69+'2012-cap A4'!F69+'2012-cap A5'!G69+'2012-cap A6'!F69+'2012-cap A7'!F69+'2012 cap A8'!F69+'2012 cap A9 '!F69+'2012 cap A11'!F69</f>
        <v>#REF!</v>
      </c>
      <c r="G68" s="12" t="e">
        <f>'2012-cap A1'!#REF!+#REF!+'2012 -cap A3'!G69+'2012-cap A4'!G69+'2012-cap A5'!H69+'2012-cap A6'!G69+'2012-cap A7'!G69+'2012 cap A8'!G69+'2012 cap A9 '!G69+'2012 cap A11'!G69</f>
        <v>#REF!</v>
      </c>
      <c r="H68" s="12" t="e">
        <f>'2012-cap A1'!#REF!+#REF!+'2012 -cap A3'!H69+'2012-cap A4'!H69+'2012-cap A5'!I69+'2012-cap A6'!H69+'2012-cap A7'!H69+'2012 cap A8'!H69+'2012 cap A9 '!H69+'2012 cap A11'!H69</f>
        <v>#REF!</v>
      </c>
    </row>
    <row r="69" spans="1:8" x14ac:dyDescent="0.2">
      <c r="A69" s="20" t="s">
        <v>56</v>
      </c>
      <c r="B69" s="12" t="e">
        <f>'2012-cap A1'!F71+#REF!+'2012 -cap A3'!B70+'2012-cap A4'!B70+'2012-cap A5'!B70+'2012-cap A6'!B70+'2012-cap A7'!B70+'2012 cap A8'!B70+'2012 cap A9 '!B70+'2012 cap A11'!B70</f>
        <v>#REF!</v>
      </c>
      <c r="C69" s="12" t="e">
        <f>'2012-cap A1'!G71+#REF!+'2012 -cap A3'!C70+'2012-cap A4'!C70+'2012-cap A5'!C70+'2012-cap A6'!C70+'2012-cap A7'!C70+'2012 cap A8'!C70+'2012 cap A9 '!C70+'2012 cap A11'!C70</f>
        <v>#REF!</v>
      </c>
      <c r="D69" s="12" t="e">
        <f>'2012-cap A1'!H71+#REF!+'2012 -cap A3'!D70+'2012-cap A4'!D70+'2012-cap A5'!E70+'2012-cap A6'!D70+'2012-cap A7'!D70+'2012 cap A8'!D70+'2012 cap A9 '!D70+'2012 cap A11'!D70</f>
        <v>#REF!</v>
      </c>
      <c r="E69" s="12" t="e">
        <f>'2012-cap A1'!I71+#REF!+'2012 -cap A3'!E70+'2012-cap A4'!E70+'2012-cap A5'!F70+'2012-cap A6'!E70+'2012-cap A7'!E70+'2012 cap A8'!E70+'2012 cap A9 '!E70+'2012 cap A11'!E70</f>
        <v>#REF!</v>
      </c>
      <c r="F69" s="12" t="e">
        <f>'2012-cap A1'!#REF!+#REF!+'2012 -cap A3'!F70+'2012-cap A4'!F70+'2012-cap A5'!G70+'2012-cap A6'!F70+'2012-cap A7'!F70+'2012 cap A8'!F70+'2012 cap A9 '!F70+'2012 cap A11'!F70</f>
        <v>#REF!</v>
      </c>
      <c r="G69" s="12" t="e">
        <f>'2012-cap A1'!#REF!+#REF!+'2012 -cap A3'!G70+'2012-cap A4'!G70+'2012-cap A5'!H70+'2012-cap A6'!G70+'2012-cap A7'!G70+'2012 cap A8'!G70+'2012 cap A9 '!G70+'2012 cap A11'!G70</f>
        <v>#REF!</v>
      </c>
      <c r="H69" s="12" t="e">
        <f>'2012-cap A1'!#REF!+#REF!+'2012 -cap A3'!H70+'2012-cap A4'!H70+'2012-cap A5'!I70+'2012-cap A6'!H70+'2012-cap A7'!H70+'2012 cap A8'!H70+'2012 cap A9 '!H70+'2012 cap A11'!H70</f>
        <v>#REF!</v>
      </c>
    </row>
    <row r="70" spans="1:8" x14ac:dyDescent="0.2">
      <c r="A70" s="20" t="s">
        <v>60</v>
      </c>
      <c r="B70" s="12" t="e">
        <f>'2012-cap A1'!F72+#REF!+'2012 -cap A3'!B71+'2012-cap A4'!B71+'2012-cap A5'!B71+'2012-cap A6'!B71+'2012-cap A7'!B71+'2012 cap A8'!B71+'2012 cap A9 '!B71+'2012 cap A11'!B71</f>
        <v>#REF!</v>
      </c>
      <c r="C70" s="12" t="e">
        <f>'2012-cap A1'!G72+#REF!+'2012 -cap A3'!C71+'2012-cap A4'!C71+'2012-cap A5'!C71+'2012-cap A6'!C71+'2012-cap A7'!C71+'2012 cap A8'!C71+'2012 cap A9 '!C71+'2012 cap A11'!C71</f>
        <v>#REF!</v>
      </c>
      <c r="D70" s="12" t="e">
        <f>'2012-cap A1'!H72+#REF!+'2012 -cap A3'!D71+'2012-cap A4'!D71+'2012-cap A5'!E71+'2012-cap A6'!D71+'2012-cap A7'!D71+'2012 cap A8'!D71+'2012 cap A9 '!D71+'2012 cap A11'!D71</f>
        <v>#REF!</v>
      </c>
      <c r="E70" s="12" t="e">
        <f>'2012-cap A1'!I72+#REF!+'2012 -cap A3'!E71+'2012-cap A4'!E71+'2012-cap A5'!F71+'2012-cap A6'!E71+'2012-cap A7'!E71+'2012 cap A8'!E71+'2012 cap A9 '!E71+'2012 cap A11'!E71</f>
        <v>#REF!</v>
      </c>
      <c r="F70" s="12" t="e">
        <f>'2012-cap A1'!#REF!+#REF!+'2012 -cap A3'!F71+'2012-cap A4'!F71+'2012-cap A5'!G71+'2012-cap A6'!F71+'2012-cap A7'!F71+'2012 cap A8'!F71+'2012 cap A9 '!F71+'2012 cap A11'!F71</f>
        <v>#REF!</v>
      </c>
      <c r="G70" s="12" t="e">
        <f>'2012-cap A1'!#REF!+#REF!+'2012 -cap A3'!G71+'2012-cap A4'!G71+'2012-cap A5'!H71+'2012-cap A6'!G71+'2012-cap A7'!G71+'2012 cap A8'!G71+'2012 cap A9 '!G71+'2012 cap A11'!G71</f>
        <v>#REF!</v>
      </c>
      <c r="H70" s="12" t="e">
        <f>'2012-cap A1'!#REF!+#REF!+'2012 -cap A3'!H71+'2012-cap A4'!H71+'2012-cap A5'!I71+'2012-cap A6'!H71+'2012-cap A7'!H71+'2012 cap A8'!H71+'2012 cap A9 '!H71+'2012 cap A11'!H71</f>
        <v>#REF!</v>
      </c>
    </row>
    <row r="71" spans="1:8" x14ac:dyDescent="0.2">
      <c r="A71" s="20" t="s">
        <v>65</v>
      </c>
      <c r="B71" s="12" t="e">
        <f>'2012-cap A1'!F73+#REF!+'2012 -cap A3'!B72+'2012-cap A4'!B72+'2012-cap A5'!B72+'2012-cap A6'!B72+'2012-cap A7'!B72+'2012 cap A8'!B72+'2012 cap A9 '!B72+'2012 cap A11'!B72</f>
        <v>#REF!</v>
      </c>
      <c r="C71" s="12" t="e">
        <f>'2012-cap A1'!G73+#REF!+'2012 -cap A3'!C72+'2012-cap A4'!C72+'2012-cap A5'!C72+'2012-cap A6'!C72+'2012-cap A7'!C72+'2012 cap A8'!C72+'2012 cap A9 '!C72+'2012 cap A11'!C72</f>
        <v>#REF!</v>
      </c>
      <c r="D71" s="12" t="e">
        <f>'2012-cap A1'!H73+#REF!+'2012 -cap A3'!D72+'2012-cap A4'!D72+'2012-cap A5'!E72+'2012-cap A6'!D72+'2012-cap A7'!D72+'2012 cap A8'!D72+'2012 cap A9 '!D72+'2012 cap A11'!D72</f>
        <v>#REF!</v>
      </c>
      <c r="E71" s="12" t="e">
        <f>'2012-cap A1'!I73+#REF!+'2012 -cap A3'!E72+'2012-cap A4'!E72+'2012-cap A5'!F72+'2012-cap A6'!E72+'2012-cap A7'!E72+'2012 cap A8'!E72+'2012 cap A9 '!E72+'2012 cap A11'!E72</f>
        <v>#REF!</v>
      </c>
      <c r="F71" s="12" t="e">
        <f>'2012-cap A1'!#REF!+#REF!+'2012 -cap A3'!F72+'2012-cap A4'!F72+'2012-cap A5'!G72+'2012-cap A6'!F72+'2012-cap A7'!F72+'2012 cap A8'!F72+'2012 cap A9 '!F72+'2012 cap A11'!F72</f>
        <v>#REF!</v>
      </c>
      <c r="G71" s="12" t="e">
        <f>'2012-cap A1'!#REF!+#REF!+'2012 -cap A3'!G72+'2012-cap A4'!G72+'2012-cap A5'!H72+'2012-cap A6'!G72+'2012-cap A7'!G72+'2012 cap A8'!G72+'2012 cap A9 '!G72+'2012 cap A11'!G72</f>
        <v>#REF!</v>
      </c>
      <c r="H71" s="12" t="e">
        <f>'2012-cap A1'!#REF!+#REF!+'2012 -cap A3'!H72+'2012-cap A4'!H72+'2012-cap A5'!I72+'2012-cap A6'!H72+'2012-cap A7'!H72+'2012 cap A8'!H72+'2012 cap A9 '!H72+'2012 cap A11'!H72</f>
        <v>#REF!</v>
      </c>
    </row>
    <row r="72" spans="1:8" x14ac:dyDescent="0.2">
      <c r="A72" s="20" t="s">
        <v>61</v>
      </c>
      <c r="B72" s="12" t="e">
        <f>'2012-cap A1'!F74+#REF!+'2012 -cap A3'!B73+'2012-cap A4'!B73+'2012-cap A5'!B73+'2012-cap A6'!B73+'2012-cap A7'!B73+'2012 cap A8'!B73+'2012 cap A9 '!B73+'2012 cap A11'!B73</f>
        <v>#REF!</v>
      </c>
      <c r="C72" s="12" t="e">
        <f>'2012-cap A1'!G74+#REF!+'2012 -cap A3'!C73+'2012-cap A4'!C73+'2012-cap A5'!C73+'2012-cap A6'!C73+'2012-cap A7'!C73+'2012 cap A8'!C73+'2012 cap A9 '!C73+'2012 cap A11'!C73</f>
        <v>#REF!</v>
      </c>
      <c r="D72" s="12" t="e">
        <f>'2012-cap A1'!H74+#REF!+'2012 -cap A3'!D73+'2012-cap A4'!D73+'2012-cap A5'!E73+'2012-cap A6'!D73+'2012-cap A7'!D73+'2012 cap A8'!D73+'2012 cap A9 '!D73+'2012 cap A11'!D73</f>
        <v>#REF!</v>
      </c>
      <c r="E72" s="12" t="e">
        <f>'2012-cap A1'!I74+#REF!+'2012 -cap A3'!E73+'2012-cap A4'!E73+'2012-cap A5'!F73+'2012-cap A6'!E73+'2012-cap A7'!E73+'2012 cap A8'!E73+'2012 cap A9 '!E73+'2012 cap A11'!E73</f>
        <v>#REF!</v>
      </c>
      <c r="F72" s="12" t="e">
        <f>'2012-cap A1'!#REF!+#REF!+'2012 -cap A3'!F73+'2012-cap A4'!F73+'2012-cap A5'!G73+'2012-cap A6'!F73+'2012-cap A7'!F73+'2012 cap A8'!F73+'2012 cap A9 '!F73+'2012 cap A11'!F73</f>
        <v>#REF!</v>
      </c>
      <c r="G72" s="12" t="e">
        <f>'2012-cap A1'!#REF!+#REF!+'2012 -cap A3'!G73+'2012-cap A4'!G73+'2012-cap A5'!H73+'2012-cap A6'!G73+'2012-cap A7'!G73+'2012 cap A8'!G73+'2012 cap A9 '!G73+'2012 cap A11'!G73</f>
        <v>#REF!</v>
      </c>
      <c r="H72" s="12" t="e">
        <f>'2012-cap A1'!#REF!+#REF!+'2012 -cap A3'!H73+'2012-cap A4'!H73+'2012-cap A5'!I73+'2012-cap A6'!H73+'2012-cap A7'!H73+'2012 cap A8'!H73+'2012 cap A9 '!H73+'2012 cap A11'!H73</f>
        <v>#REF!</v>
      </c>
    </row>
    <row r="73" spans="1:8" x14ac:dyDescent="0.2">
      <c r="A73" s="20" t="s">
        <v>67</v>
      </c>
      <c r="B73" s="12" t="e">
        <f>'2012-cap A1'!F75+#REF!+'2012 -cap A3'!B74+'2012-cap A4'!B74+'2012-cap A5'!B74+'2012-cap A6'!B74+'2012-cap A7'!B74+'2012 cap A8'!B74+'2012 cap A9 '!B74+'2012 cap A11'!B74</f>
        <v>#REF!</v>
      </c>
      <c r="C73" s="12" t="e">
        <f>'2012-cap A1'!G75+#REF!+'2012 -cap A3'!C74+'2012-cap A4'!C74+'2012-cap A5'!C74+'2012-cap A6'!C74+'2012-cap A7'!C74+'2012 cap A8'!C74+'2012 cap A9 '!C74+'2012 cap A11'!C74</f>
        <v>#REF!</v>
      </c>
      <c r="D73" s="12" t="e">
        <f>'2012-cap A1'!H75+#REF!+'2012 -cap A3'!D74+'2012-cap A4'!D74+'2012-cap A5'!E74+'2012-cap A6'!D74+'2012-cap A7'!D74+'2012 cap A8'!D74+'2012 cap A9 '!D74+'2012 cap A11'!D74</f>
        <v>#REF!</v>
      </c>
      <c r="E73" s="12" t="e">
        <f>'2012-cap A1'!I75+#REF!+'2012 -cap A3'!E74+'2012-cap A4'!E74+'2012-cap A5'!F74+'2012-cap A6'!E74+'2012-cap A7'!E74+'2012 cap A8'!E74+'2012 cap A9 '!E74+'2012 cap A11'!E74</f>
        <v>#REF!</v>
      </c>
      <c r="F73" s="12" t="e">
        <f>'2012-cap A1'!#REF!+#REF!+'2012 -cap A3'!F74+'2012-cap A4'!F74+'2012-cap A5'!G74+'2012-cap A6'!F74+'2012-cap A7'!F74+'2012 cap A8'!F74+'2012 cap A9 '!F74+'2012 cap A11'!F74</f>
        <v>#REF!</v>
      </c>
      <c r="G73" s="12" t="e">
        <f>'2012-cap A1'!#REF!+#REF!+'2012 -cap A3'!G74+'2012-cap A4'!G74+'2012-cap A5'!H74+'2012-cap A6'!G74+'2012-cap A7'!G74+'2012 cap A8'!G74+'2012 cap A9 '!G74+'2012 cap A11'!G74</f>
        <v>#REF!</v>
      </c>
      <c r="H73" s="12" t="e">
        <f>'2012-cap A1'!#REF!+#REF!+'2012 -cap A3'!H74+'2012-cap A4'!H74+'2012-cap A5'!I74+'2012-cap A6'!H74+'2012-cap A7'!H74+'2012 cap A8'!H74+'2012 cap A9 '!H74+'2012 cap A11'!H74</f>
        <v>#REF!</v>
      </c>
    </row>
    <row r="74" spans="1:8" x14ac:dyDescent="0.2">
      <c r="A74" s="20" t="s">
        <v>62</v>
      </c>
      <c r="B74" s="12" t="e">
        <f>'2012-cap A1'!F76+#REF!+'2012 -cap A3'!B75+'2012-cap A4'!B75+'2012-cap A5'!B75+'2012-cap A6'!B75+'2012-cap A7'!B75+'2012 cap A8'!B75+'2012 cap A9 '!B75+'2012 cap A11'!B75</f>
        <v>#REF!</v>
      </c>
      <c r="C74" s="12" t="e">
        <f>'2012-cap A1'!G76+#REF!+'2012 -cap A3'!C75+'2012-cap A4'!C75+'2012-cap A5'!C75+'2012-cap A6'!C75+'2012-cap A7'!C75+'2012 cap A8'!C75+'2012 cap A9 '!C75+'2012 cap A11'!C75</f>
        <v>#REF!</v>
      </c>
      <c r="D74" s="12" t="e">
        <f>'2012-cap A1'!H76+#REF!+'2012 -cap A3'!D75+'2012-cap A4'!D75+'2012-cap A5'!E75+'2012-cap A6'!D75+'2012-cap A7'!D75+'2012 cap A8'!D75+'2012 cap A9 '!D75+'2012 cap A11'!D75</f>
        <v>#REF!</v>
      </c>
      <c r="E74" s="12" t="e">
        <f>'2012-cap A1'!I76+#REF!+'2012 -cap A3'!E75+'2012-cap A4'!E75+'2012-cap A5'!F75+'2012-cap A6'!E75+'2012-cap A7'!E75+'2012 cap A8'!E75+'2012 cap A9 '!E75+'2012 cap A11'!E75</f>
        <v>#REF!</v>
      </c>
      <c r="F74" s="12" t="e">
        <f>'2012-cap A1'!#REF!+#REF!+'2012 -cap A3'!F75+'2012-cap A4'!F75+'2012-cap A5'!G75+'2012-cap A6'!F75+'2012-cap A7'!F75+'2012 cap A8'!F75+'2012 cap A9 '!F75+'2012 cap A11'!F75</f>
        <v>#REF!</v>
      </c>
      <c r="G74" s="12" t="e">
        <f>'2012-cap A1'!#REF!+#REF!+'2012 -cap A3'!G75+'2012-cap A4'!G75+'2012-cap A5'!H75+'2012-cap A6'!G75+'2012-cap A7'!G75+'2012 cap A8'!G75+'2012 cap A9 '!G75+'2012 cap A11'!G75</f>
        <v>#REF!</v>
      </c>
      <c r="H74" s="12" t="e">
        <f>'2012-cap A1'!#REF!+#REF!+'2012 -cap A3'!H75+'2012-cap A4'!H75+'2012-cap A5'!I75+'2012-cap A6'!H75+'2012-cap A7'!H75+'2012 cap A8'!H75+'2012 cap A9 '!H75+'2012 cap A11'!H75</f>
        <v>#REF!</v>
      </c>
    </row>
    <row r="75" spans="1:8" x14ac:dyDescent="0.2">
      <c r="A75" s="20" t="s">
        <v>70</v>
      </c>
      <c r="B75" s="12" t="e">
        <f>'2012-cap A1'!F77+#REF!+'2012 -cap A3'!B76+'2012-cap A4'!B76+'2012-cap A5'!B76+'2012-cap A6'!B76+'2012-cap A7'!B76+'2012 cap A8'!B76+'2012 cap A9 '!B76+'2012 cap A11'!B76</f>
        <v>#REF!</v>
      </c>
      <c r="C75" s="12" t="e">
        <f>'2012-cap A1'!G77+#REF!+'2012 -cap A3'!C76+'2012-cap A4'!C76+'2012-cap A5'!C76+'2012-cap A6'!C76+'2012-cap A7'!C76+'2012 cap A8'!C76+'2012 cap A9 '!C76+'2012 cap A11'!C76</f>
        <v>#REF!</v>
      </c>
      <c r="D75" s="12" t="e">
        <f>'2012-cap A1'!H77+#REF!+'2012 -cap A3'!D76+'2012-cap A4'!D76+'2012-cap A5'!E76+'2012-cap A6'!D76+'2012-cap A7'!D76+'2012 cap A8'!D76+'2012 cap A9 '!D76+'2012 cap A11'!D76</f>
        <v>#REF!</v>
      </c>
      <c r="E75" s="12" t="e">
        <f>'2012-cap A1'!I77+#REF!+'2012 -cap A3'!E76+'2012-cap A4'!E76+'2012-cap A5'!F76+'2012-cap A6'!E76+'2012-cap A7'!E76+'2012 cap A8'!E76+'2012 cap A9 '!E76+'2012 cap A11'!E76</f>
        <v>#REF!</v>
      </c>
      <c r="F75" s="12" t="e">
        <f>'2012-cap A1'!#REF!+#REF!+'2012 -cap A3'!F76+'2012-cap A4'!F76+'2012-cap A5'!G76+'2012-cap A6'!F76+'2012-cap A7'!F76+'2012 cap A8'!F76+'2012 cap A9 '!F76+'2012 cap A11'!F76</f>
        <v>#REF!</v>
      </c>
      <c r="G75" s="12" t="e">
        <f>'2012-cap A1'!#REF!+#REF!+'2012 -cap A3'!G76+'2012-cap A4'!G76+'2012-cap A5'!H76+'2012-cap A6'!G76+'2012-cap A7'!G76+'2012 cap A8'!G76+'2012 cap A9 '!G76+'2012 cap A11'!G76</f>
        <v>#REF!</v>
      </c>
      <c r="H75" s="12" t="e">
        <f>'2012-cap A1'!#REF!+#REF!+'2012 -cap A3'!H76+'2012-cap A4'!H76+'2012-cap A5'!I76+'2012-cap A6'!H76+'2012-cap A7'!H76+'2012 cap A8'!H76+'2012 cap A9 '!H76+'2012 cap A11'!H76</f>
        <v>#REF!</v>
      </c>
    </row>
    <row r="76" spans="1:8" x14ac:dyDescent="0.2">
      <c r="A76" s="20" t="s">
        <v>68</v>
      </c>
      <c r="B76" s="12" t="e">
        <f>'2012-cap A1'!F78+#REF!+'2012 -cap A3'!B77+'2012-cap A4'!B77+'2012-cap A5'!B77+'2012-cap A6'!B77+'2012-cap A7'!B77+'2012 cap A8'!B77+'2012 cap A9 '!B77+'2012 cap A11'!B77</f>
        <v>#REF!</v>
      </c>
      <c r="C76" s="12" t="e">
        <f>'2012-cap A1'!G78+#REF!+'2012 -cap A3'!C77+'2012-cap A4'!C77+'2012-cap A5'!C77+'2012-cap A6'!C77+'2012-cap A7'!C77+'2012 cap A8'!C77+'2012 cap A9 '!C77+'2012 cap A11'!C77</f>
        <v>#REF!</v>
      </c>
      <c r="D76" s="12" t="e">
        <f>'2012-cap A1'!H78+#REF!+'2012 -cap A3'!D77+'2012-cap A4'!D77+'2012-cap A5'!E77+'2012-cap A6'!D77+'2012-cap A7'!D77+'2012 cap A8'!D77+'2012 cap A9 '!D77+'2012 cap A11'!D77</f>
        <v>#REF!</v>
      </c>
      <c r="E76" s="12" t="e">
        <f>'2012-cap A1'!I78+#REF!+'2012 -cap A3'!E77+'2012-cap A4'!E77+'2012-cap A5'!F77+'2012-cap A6'!E77+'2012-cap A7'!E77+'2012 cap A8'!E77+'2012 cap A9 '!E77+'2012 cap A11'!E77</f>
        <v>#REF!</v>
      </c>
      <c r="F76" s="12" t="e">
        <f>'2012-cap A1'!#REF!+#REF!+'2012 -cap A3'!F77+'2012-cap A4'!F77+'2012-cap A5'!G77+'2012-cap A6'!F77+'2012-cap A7'!F77+'2012 cap A8'!F77+'2012 cap A9 '!F77+'2012 cap A11'!F77</f>
        <v>#REF!</v>
      </c>
      <c r="G76" s="12" t="e">
        <f>'2012-cap A1'!#REF!+#REF!+'2012 -cap A3'!G77+'2012-cap A4'!G77+'2012-cap A5'!H77+'2012-cap A6'!G77+'2012-cap A7'!G77+'2012 cap A8'!G77+'2012 cap A9 '!G77+'2012 cap A11'!G77</f>
        <v>#REF!</v>
      </c>
      <c r="H76" s="12" t="e">
        <f>'2012-cap A1'!#REF!+#REF!+'2012 -cap A3'!H77+'2012-cap A4'!H77+'2012-cap A5'!I77+'2012-cap A6'!H77+'2012-cap A7'!H77+'2012 cap A8'!H77+'2012 cap A9 '!H77+'2012 cap A11'!H77</f>
        <v>#REF!</v>
      </c>
    </row>
    <row r="77" spans="1:8" x14ac:dyDescent="0.2">
      <c r="A77" s="20" t="s">
        <v>114</v>
      </c>
      <c r="B77" s="12" t="e">
        <f>'2012-cap A1'!F79+#REF!+'2012 -cap A3'!B78+'2012-cap A4'!B78+'2012-cap A5'!B78+'2012-cap A6'!B78+'2012-cap A7'!B78+'2012 cap A8'!B78+'2012 cap A9 '!B78+'2012 cap A11'!B78</f>
        <v>#REF!</v>
      </c>
      <c r="C77" s="12" t="e">
        <f>'2012-cap A1'!G79+#REF!+'2012 -cap A3'!C78+'2012-cap A4'!C78+'2012-cap A5'!C78+'2012-cap A6'!C78+'2012-cap A7'!C78+'2012 cap A8'!C78+'2012 cap A9 '!C78+'2012 cap A11'!C78</f>
        <v>#REF!</v>
      </c>
      <c r="D77" s="12" t="e">
        <f>'2012-cap A1'!H79+#REF!+'2012 -cap A3'!D78+'2012-cap A4'!D78+'2012-cap A5'!E78+'2012-cap A6'!D78+'2012-cap A7'!D78+'2012 cap A8'!D78+'2012 cap A9 '!D78+'2012 cap A11'!D78</f>
        <v>#REF!</v>
      </c>
      <c r="E77" s="12" t="e">
        <f>'2012-cap A1'!I79+#REF!+'2012 -cap A3'!E78+'2012-cap A4'!E78+'2012-cap A5'!F78+'2012-cap A6'!E78+'2012-cap A7'!E78+'2012 cap A8'!E78+'2012 cap A9 '!E78+'2012 cap A11'!E78</f>
        <v>#REF!</v>
      </c>
      <c r="F77" s="12" t="e">
        <f>'2012-cap A1'!#REF!+#REF!+'2012 -cap A3'!F78+'2012-cap A4'!F78+'2012-cap A5'!G78+'2012-cap A6'!F78+'2012-cap A7'!F78+'2012 cap A8'!F78+'2012 cap A9 '!F78+'2012 cap A11'!F78</f>
        <v>#REF!</v>
      </c>
      <c r="G77" s="12" t="e">
        <f>'2012-cap A1'!#REF!+#REF!+'2012 -cap A3'!G78+'2012-cap A4'!G78+'2012-cap A5'!H78+'2012-cap A6'!G78+'2012-cap A7'!G78+'2012 cap A8'!G78+'2012 cap A9 '!G78+'2012 cap A11'!G78</f>
        <v>#REF!</v>
      </c>
      <c r="H77" s="12" t="e">
        <f>'2012-cap A1'!#REF!+#REF!+'2012 -cap A3'!H78+'2012-cap A4'!H78+'2012-cap A5'!I78+'2012-cap A6'!H78+'2012-cap A7'!H78+'2012 cap A8'!H78+'2012 cap A9 '!H78+'2012 cap A11'!H78</f>
        <v>#REF!</v>
      </c>
    </row>
    <row r="78" spans="1:8" x14ac:dyDescent="0.2">
      <c r="A78" s="20" t="s">
        <v>69</v>
      </c>
      <c r="B78" s="12" t="e">
        <f>'2012-cap A1'!F80+#REF!+'2012 -cap A3'!B79+'2012-cap A4'!B79+'2012-cap A5'!B79+'2012-cap A6'!B79+'2012-cap A7'!B79+'2012 cap A8'!B79+'2012 cap A9 '!B79+'2012 cap A11'!B79</f>
        <v>#REF!</v>
      </c>
      <c r="C78" s="12" t="e">
        <f>'2012-cap A1'!G80+#REF!+'2012 -cap A3'!C79+'2012-cap A4'!C79+'2012-cap A5'!C79+'2012-cap A6'!C79+'2012-cap A7'!C79+'2012 cap A8'!C79+'2012 cap A9 '!C79+'2012 cap A11'!C79</f>
        <v>#REF!</v>
      </c>
      <c r="D78" s="12" t="e">
        <f>'2012-cap A1'!H80+#REF!+'2012 -cap A3'!D79+'2012-cap A4'!D79+'2012-cap A5'!E79+'2012-cap A6'!D79+'2012-cap A7'!D79+'2012 cap A8'!D79+'2012 cap A9 '!D79+'2012 cap A11'!D79</f>
        <v>#REF!</v>
      </c>
      <c r="E78" s="12" t="e">
        <f>'2012-cap A1'!I80+#REF!+'2012 -cap A3'!E79+'2012-cap A4'!E79+'2012-cap A5'!F79+'2012-cap A6'!E79+'2012-cap A7'!E79+'2012 cap A8'!E79+'2012 cap A9 '!E79+'2012 cap A11'!E79</f>
        <v>#REF!</v>
      </c>
      <c r="F78" s="12" t="e">
        <f>'2012-cap A1'!#REF!+#REF!+'2012 -cap A3'!F79+'2012-cap A4'!F79+'2012-cap A5'!G79+'2012-cap A6'!F79+'2012-cap A7'!F79+'2012 cap A8'!F79+'2012 cap A9 '!F79+'2012 cap A11'!F79</f>
        <v>#REF!</v>
      </c>
      <c r="G78" s="12" t="e">
        <f>'2012-cap A1'!#REF!+#REF!+'2012 -cap A3'!G79+'2012-cap A4'!G79+'2012-cap A5'!H79+'2012-cap A6'!G79+'2012-cap A7'!G79+'2012 cap A8'!G79+'2012 cap A9 '!G79+'2012 cap A11'!G79</f>
        <v>#REF!</v>
      </c>
      <c r="H78" s="12" t="e">
        <f>'2012-cap A1'!#REF!+#REF!+'2012 -cap A3'!H79+'2012-cap A4'!H79+'2012-cap A5'!I79+'2012-cap A6'!H79+'2012-cap A7'!H79+'2012 cap A8'!H79+'2012 cap A9 '!H79+'2012 cap A11'!H79</f>
        <v>#REF!</v>
      </c>
    </row>
    <row r="79" spans="1:8" x14ac:dyDescent="0.2">
      <c r="A79" s="20" t="s">
        <v>71</v>
      </c>
      <c r="B79" s="12" t="e">
        <f>'2012-cap A1'!F81+#REF!+'2012 -cap A3'!B80+'2012-cap A4'!B80+'2012-cap A5'!B80+'2012-cap A6'!B80+'2012-cap A7'!B80+'2012 cap A8'!B80+'2012 cap A9 '!B80+'2012 cap A11'!B80</f>
        <v>#REF!</v>
      </c>
      <c r="C79" s="12" t="e">
        <f>'2012-cap A1'!G81+#REF!+'2012 -cap A3'!C80+'2012-cap A4'!C80+'2012-cap A5'!C80+'2012-cap A6'!C80+'2012-cap A7'!C80+'2012 cap A8'!C80+'2012 cap A9 '!C80+'2012 cap A11'!C80</f>
        <v>#REF!</v>
      </c>
      <c r="D79" s="12" t="e">
        <f>'2012-cap A1'!H81+#REF!+'2012 -cap A3'!D80+'2012-cap A4'!D80+'2012-cap A5'!E80+'2012-cap A6'!D80+'2012-cap A7'!D80+'2012 cap A8'!D80+'2012 cap A9 '!D80+'2012 cap A11'!D80</f>
        <v>#REF!</v>
      </c>
      <c r="E79" s="12" t="e">
        <f>'2012-cap A1'!I81+#REF!+'2012 -cap A3'!E80+'2012-cap A4'!E80+'2012-cap A5'!F80+'2012-cap A6'!E80+'2012-cap A7'!E80+'2012 cap A8'!E80+'2012 cap A9 '!E80+'2012 cap A11'!E80</f>
        <v>#REF!</v>
      </c>
      <c r="F79" s="12" t="e">
        <f>'2012-cap A1'!#REF!+#REF!+'2012 -cap A3'!F80+'2012-cap A4'!F80+'2012-cap A5'!G80+'2012-cap A6'!F80+'2012-cap A7'!F80+'2012 cap A8'!F80+'2012 cap A9 '!F80+'2012 cap A11'!F80</f>
        <v>#REF!</v>
      </c>
      <c r="G79" s="12" t="e">
        <f>'2012-cap A1'!#REF!+#REF!+'2012 -cap A3'!G80+'2012-cap A4'!G80+'2012-cap A5'!H80+'2012-cap A6'!G80+'2012-cap A7'!G80+'2012 cap A8'!G80+'2012 cap A9 '!G80+'2012 cap A11'!G80</f>
        <v>#REF!</v>
      </c>
      <c r="H79" s="12" t="e">
        <f>'2012-cap A1'!#REF!+#REF!+'2012 -cap A3'!H80+'2012-cap A4'!H80+'2012-cap A5'!I80+'2012-cap A6'!H80+'2012-cap A7'!H80+'2012 cap A8'!H80+'2012 cap A9 '!H80+'2012 cap A11'!H80</f>
        <v>#REF!</v>
      </c>
    </row>
    <row r="80" spans="1:8" x14ac:dyDescent="0.2">
      <c r="A80" s="20" t="s">
        <v>73</v>
      </c>
      <c r="B80" s="12" t="e">
        <f>'2012-cap A1'!F82+#REF!+'2012 -cap A3'!B81+'2012-cap A4'!B81+'2012-cap A5'!B81+'2012-cap A6'!B81+'2012-cap A7'!B81+'2012 cap A8'!B81+'2012 cap A9 '!B81+'2012 cap A11'!B81</f>
        <v>#REF!</v>
      </c>
      <c r="C80" s="12" t="e">
        <f>'2012-cap A1'!G82+#REF!+'2012 -cap A3'!C81+'2012-cap A4'!C81+'2012-cap A5'!C81+'2012-cap A6'!C81+'2012-cap A7'!C81+'2012 cap A8'!C81+'2012 cap A9 '!C81+'2012 cap A11'!C81</f>
        <v>#REF!</v>
      </c>
      <c r="D80" s="12" t="e">
        <f>'2012-cap A1'!H82+#REF!+'2012 -cap A3'!D81+'2012-cap A4'!D81+'2012-cap A5'!E81+'2012-cap A6'!D81+'2012-cap A7'!D81+'2012 cap A8'!D81+'2012 cap A9 '!D81+'2012 cap A11'!D81</f>
        <v>#REF!</v>
      </c>
      <c r="E80" s="12" t="e">
        <f>'2012-cap A1'!I82+#REF!+'2012 -cap A3'!E81+'2012-cap A4'!E81+'2012-cap A5'!F81+'2012-cap A6'!E81+'2012-cap A7'!E81+'2012 cap A8'!E81+'2012 cap A9 '!E81+'2012 cap A11'!E81</f>
        <v>#REF!</v>
      </c>
      <c r="F80" s="12" t="e">
        <f>'2012-cap A1'!#REF!+#REF!+'2012 -cap A3'!F81+'2012-cap A4'!F81+'2012-cap A5'!G81+'2012-cap A6'!F81+'2012-cap A7'!F81+'2012 cap A8'!F81+'2012 cap A9 '!F81+'2012 cap A11'!F81</f>
        <v>#REF!</v>
      </c>
      <c r="G80" s="12" t="e">
        <f>'2012-cap A1'!#REF!+#REF!+'2012 -cap A3'!G81+'2012-cap A4'!G81+'2012-cap A5'!H81+'2012-cap A6'!G81+'2012-cap A7'!G81+'2012 cap A8'!G81+'2012 cap A9 '!G81+'2012 cap A11'!G81</f>
        <v>#REF!</v>
      </c>
      <c r="H80" s="12" t="e">
        <f>'2012-cap A1'!#REF!+#REF!+'2012 -cap A3'!H81+'2012-cap A4'!H81+'2012-cap A5'!I81+'2012-cap A6'!H81+'2012-cap A7'!H81+'2012 cap A8'!H81+'2012 cap A9 '!H81+'2012 cap A11'!H81</f>
        <v>#REF!</v>
      </c>
    </row>
    <row r="81" spans="1:8" x14ac:dyDescent="0.2">
      <c r="A81" s="20" t="s">
        <v>72</v>
      </c>
      <c r="B81" s="12" t="e">
        <f>'2012-cap A1'!F83+#REF!+'2012 -cap A3'!B82+'2012-cap A4'!B82+'2012-cap A5'!B82+'2012-cap A6'!B82+'2012-cap A7'!B82+'2012 cap A8'!B82+'2012 cap A9 '!B82+'2012 cap A11'!B82</f>
        <v>#REF!</v>
      </c>
      <c r="C81" s="12" t="e">
        <f>'2012-cap A1'!G83+#REF!+'2012 -cap A3'!C82+'2012-cap A4'!C82+'2012-cap A5'!C82+'2012-cap A6'!C82+'2012-cap A7'!C82+'2012 cap A8'!C82+'2012 cap A9 '!C82+'2012 cap A11'!C82</f>
        <v>#REF!</v>
      </c>
      <c r="D81" s="12" t="e">
        <f>'2012-cap A1'!H83+#REF!+'2012 -cap A3'!D82+'2012-cap A4'!D82+'2012-cap A5'!E82+'2012-cap A6'!D82+'2012-cap A7'!D82+'2012 cap A8'!D82+'2012 cap A9 '!D82+'2012 cap A11'!D82</f>
        <v>#REF!</v>
      </c>
      <c r="E81" s="12" t="e">
        <f>'2012-cap A1'!I83+#REF!+'2012 -cap A3'!E82+'2012-cap A4'!E82+'2012-cap A5'!F82+'2012-cap A6'!E82+'2012-cap A7'!E82+'2012 cap A8'!E82+'2012 cap A9 '!E82+'2012 cap A11'!E82</f>
        <v>#REF!</v>
      </c>
      <c r="F81" s="12" t="e">
        <f>'2012-cap A1'!#REF!+#REF!+'2012 -cap A3'!F82+'2012-cap A4'!F82+'2012-cap A5'!G82+'2012-cap A6'!F82+'2012-cap A7'!F82+'2012 cap A8'!F82+'2012 cap A9 '!F82+'2012 cap A11'!F82</f>
        <v>#REF!</v>
      </c>
      <c r="G81" s="12" t="e">
        <f>'2012-cap A1'!#REF!+#REF!+'2012 -cap A3'!G82+'2012-cap A4'!G82+'2012-cap A5'!H82+'2012-cap A6'!G82+'2012-cap A7'!G82+'2012 cap A8'!G82+'2012 cap A9 '!G82+'2012 cap A11'!G82</f>
        <v>#REF!</v>
      </c>
      <c r="H81" s="12" t="e">
        <f>'2012-cap A1'!#REF!+#REF!+'2012 -cap A3'!H82+'2012-cap A4'!H82+'2012-cap A5'!I82+'2012-cap A6'!H82+'2012-cap A7'!H82+'2012 cap A8'!H82+'2012 cap A9 '!H82+'2012 cap A11'!H82</f>
        <v>#REF!</v>
      </c>
    </row>
    <row r="82" spans="1:8" x14ac:dyDescent="0.2">
      <c r="A82" s="20" t="s">
        <v>74</v>
      </c>
      <c r="B82" s="12" t="e">
        <f>'2012-cap A1'!F84+#REF!+'2012 -cap A3'!B83+'2012-cap A4'!B83+'2012-cap A5'!B83+'2012-cap A6'!B83+'2012-cap A7'!B83+'2012 cap A8'!B83+'2012 cap A9 '!B83+'2012 cap A11'!B83</f>
        <v>#REF!</v>
      </c>
      <c r="C82" s="12" t="e">
        <f>'2012-cap A1'!G84+#REF!+'2012 -cap A3'!C83+'2012-cap A4'!C83+'2012-cap A5'!C83+'2012-cap A6'!C83+'2012-cap A7'!C83+'2012 cap A8'!C83+'2012 cap A9 '!C83+'2012 cap A11'!C83</f>
        <v>#REF!</v>
      </c>
      <c r="D82" s="12" t="e">
        <f>'2012-cap A1'!H84+#REF!+'2012 -cap A3'!D83+'2012-cap A4'!D83+'2012-cap A5'!E83+'2012-cap A6'!D83+'2012-cap A7'!D83+'2012 cap A8'!D83+'2012 cap A9 '!D83+'2012 cap A11'!D83</f>
        <v>#REF!</v>
      </c>
      <c r="E82" s="12" t="e">
        <f>'2012-cap A1'!I84+#REF!+'2012 -cap A3'!E83+'2012-cap A4'!E83+'2012-cap A5'!F83+'2012-cap A6'!E83+'2012-cap A7'!E83+'2012 cap A8'!E83+'2012 cap A9 '!E83+'2012 cap A11'!E83</f>
        <v>#REF!</v>
      </c>
      <c r="F82" s="12" t="e">
        <f>'2012-cap A1'!#REF!+#REF!+'2012 -cap A3'!F83+'2012-cap A4'!F83+'2012-cap A5'!G83+'2012-cap A6'!F83+'2012-cap A7'!F83+'2012 cap A8'!F83+'2012 cap A9 '!F83+'2012 cap A11'!F83</f>
        <v>#REF!</v>
      </c>
      <c r="G82" s="12" t="e">
        <f>'2012-cap A1'!#REF!+#REF!+'2012 -cap A3'!G83+'2012-cap A4'!G83+'2012-cap A5'!H83+'2012-cap A6'!G83+'2012-cap A7'!G83+'2012 cap A8'!G83+'2012 cap A9 '!G83+'2012 cap A11'!G83</f>
        <v>#REF!</v>
      </c>
      <c r="H82" s="12" t="e">
        <f>'2012-cap A1'!#REF!+#REF!+'2012 -cap A3'!H83+'2012-cap A4'!H83+'2012-cap A5'!I83+'2012-cap A6'!H83+'2012-cap A7'!H83+'2012 cap A8'!H83+'2012 cap A9 '!H83+'2012 cap A11'!H83</f>
        <v>#REF!</v>
      </c>
    </row>
    <row r="83" spans="1:8" x14ac:dyDescent="0.2">
      <c r="A83" s="20" t="s">
        <v>75</v>
      </c>
      <c r="B83" s="12" t="e">
        <f>'2012-cap A1'!F85+#REF!+'2012 -cap A3'!B84+'2012-cap A4'!B84+'2012-cap A5'!B84+'2012-cap A6'!B84+'2012-cap A7'!B84+'2012 cap A8'!B84+'2012 cap A9 '!B84+'2012 cap A11'!B84</f>
        <v>#REF!</v>
      </c>
      <c r="C83" s="12" t="e">
        <f>'2012-cap A1'!G85+#REF!+'2012 -cap A3'!C84+'2012-cap A4'!C84+'2012-cap A5'!C84+'2012-cap A6'!C84+'2012-cap A7'!C84+'2012 cap A8'!C84+'2012 cap A9 '!C84+'2012 cap A11'!C84</f>
        <v>#REF!</v>
      </c>
      <c r="D83" s="12" t="e">
        <f>'2012-cap A1'!H85+#REF!+'2012 -cap A3'!D84+'2012-cap A4'!D84+'2012-cap A5'!E84+'2012-cap A6'!D84+'2012-cap A7'!D84+'2012 cap A8'!D84+'2012 cap A9 '!D84+'2012 cap A11'!D84</f>
        <v>#REF!</v>
      </c>
      <c r="E83" s="12" t="e">
        <f>'2012-cap A1'!I85+#REF!+'2012 -cap A3'!E84+'2012-cap A4'!E84+'2012-cap A5'!F84+'2012-cap A6'!E84+'2012-cap A7'!E84+'2012 cap A8'!E84+'2012 cap A9 '!E84+'2012 cap A11'!E84</f>
        <v>#REF!</v>
      </c>
      <c r="F83" s="12" t="e">
        <f>'2012-cap A1'!#REF!+#REF!+'2012 -cap A3'!F84+'2012-cap A4'!F84+'2012-cap A5'!G84+'2012-cap A6'!F84+'2012-cap A7'!F84+'2012 cap A8'!F84+'2012 cap A9 '!F84+'2012 cap A11'!F84</f>
        <v>#REF!</v>
      </c>
      <c r="G83" s="12" t="e">
        <f>'2012-cap A1'!#REF!+#REF!+'2012 -cap A3'!G84+'2012-cap A4'!G84+'2012-cap A5'!H84+'2012-cap A6'!G84+'2012-cap A7'!G84+'2012 cap A8'!G84+'2012 cap A9 '!G84+'2012 cap A11'!G84</f>
        <v>#REF!</v>
      </c>
      <c r="H83" s="12" t="e">
        <f>'2012-cap A1'!#REF!+#REF!+'2012 -cap A3'!H84+'2012-cap A4'!H84+'2012-cap A5'!I84+'2012-cap A6'!H84+'2012-cap A7'!H84+'2012 cap A8'!H84+'2012 cap A9 '!H84+'2012 cap A11'!H84</f>
        <v>#REF!</v>
      </c>
    </row>
    <row r="84" spans="1:8" x14ac:dyDescent="0.2">
      <c r="A84" s="20" t="s">
        <v>80</v>
      </c>
      <c r="B84" s="12" t="e">
        <f>'2012-cap A1'!F86+#REF!+'2012 -cap A3'!B85+'2012-cap A4'!B85+'2012-cap A5'!B85+'2012-cap A6'!B85+'2012-cap A7'!B85+'2012 cap A8'!B85+'2012 cap A9 '!B85+'2012 cap A11'!B85</f>
        <v>#REF!</v>
      </c>
      <c r="C84" s="12" t="e">
        <f>'2012-cap A1'!G86+#REF!+'2012 -cap A3'!C85+'2012-cap A4'!C85+'2012-cap A5'!C85+'2012-cap A6'!C85+'2012-cap A7'!C85+'2012 cap A8'!C85+'2012 cap A9 '!C85+'2012 cap A11'!C85</f>
        <v>#REF!</v>
      </c>
      <c r="D84" s="12" t="e">
        <f>'2012-cap A1'!H86+#REF!+'2012 -cap A3'!D85+'2012-cap A4'!D85+'2012-cap A5'!E85+'2012-cap A6'!D85+'2012-cap A7'!D85+'2012 cap A8'!D85+'2012 cap A9 '!D85+'2012 cap A11'!D85</f>
        <v>#REF!</v>
      </c>
      <c r="E84" s="12" t="e">
        <f>'2012-cap A1'!I86+#REF!+'2012 -cap A3'!E85+'2012-cap A4'!E85+'2012-cap A5'!F85+'2012-cap A6'!E85+'2012-cap A7'!E85+'2012 cap A8'!E85+'2012 cap A9 '!E85+'2012 cap A11'!E85</f>
        <v>#REF!</v>
      </c>
      <c r="F84" s="12" t="e">
        <f>'2012-cap A1'!#REF!+#REF!+'2012 -cap A3'!F85+'2012-cap A4'!F85+'2012-cap A5'!G85+'2012-cap A6'!F85+'2012-cap A7'!F85+'2012 cap A8'!F85+'2012 cap A9 '!F85+'2012 cap A11'!F85</f>
        <v>#REF!</v>
      </c>
      <c r="G84" s="12" t="e">
        <f>'2012-cap A1'!#REF!+#REF!+'2012 -cap A3'!G85+'2012-cap A4'!G85+'2012-cap A5'!H85+'2012-cap A6'!G85+'2012-cap A7'!G85+'2012 cap A8'!G85+'2012 cap A9 '!G85+'2012 cap A11'!G85</f>
        <v>#REF!</v>
      </c>
      <c r="H84" s="12" t="e">
        <f>'2012-cap A1'!#REF!+#REF!+'2012 -cap A3'!H85+'2012-cap A4'!H85+'2012-cap A5'!I85+'2012-cap A6'!H85+'2012-cap A7'!H85+'2012 cap A8'!H85+'2012 cap A9 '!H85+'2012 cap A11'!H85</f>
        <v>#REF!</v>
      </c>
    </row>
    <row r="85" spans="1:8" x14ac:dyDescent="0.2">
      <c r="A85" s="20" t="s">
        <v>81</v>
      </c>
      <c r="B85" s="12" t="e">
        <f>'2012-cap A1'!F87+#REF!+'2012 -cap A3'!B86+'2012-cap A4'!B86+'2012-cap A5'!B86+'2012-cap A6'!B86+'2012-cap A7'!B86+'2012 cap A8'!B86+'2012 cap A9 '!B86+'2012 cap A11'!B86</f>
        <v>#REF!</v>
      </c>
      <c r="C85" s="12" t="e">
        <f>'2012-cap A1'!G87+#REF!+'2012 -cap A3'!C86+'2012-cap A4'!C86+'2012-cap A5'!C86+'2012-cap A6'!C86+'2012-cap A7'!C86+'2012 cap A8'!C86+'2012 cap A9 '!C86+'2012 cap A11'!C86</f>
        <v>#REF!</v>
      </c>
      <c r="D85" s="12" t="e">
        <f>'2012-cap A1'!H87+#REF!+'2012 -cap A3'!D86+'2012-cap A4'!D86+'2012-cap A5'!E86+'2012-cap A6'!D86+'2012-cap A7'!D86+'2012 cap A8'!D86+'2012 cap A9 '!D86+'2012 cap A11'!D86</f>
        <v>#REF!</v>
      </c>
      <c r="E85" s="12" t="e">
        <f>'2012-cap A1'!I87+#REF!+'2012 -cap A3'!E86+'2012-cap A4'!E86+'2012-cap A5'!F86+'2012-cap A6'!E86+'2012-cap A7'!E86+'2012 cap A8'!E86+'2012 cap A9 '!E86+'2012 cap A11'!E86</f>
        <v>#REF!</v>
      </c>
      <c r="F85" s="12" t="e">
        <f>'2012-cap A1'!#REF!+#REF!+'2012 -cap A3'!F86+'2012-cap A4'!F86+'2012-cap A5'!G86+'2012-cap A6'!F86+'2012-cap A7'!F86+'2012 cap A8'!F86+'2012 cap A9 '!F86+'2012 cap A11'!F86</f>
        <v>#REF!</v>
      </c>
      <c r="G85" s="12" t="e">
        <f>'2012-cap A1'!#REF!+#REF!+'2012 -cap A3'!G86+'2012-cap A4'!G86+'2012-cap A5'!H86+'2012-cap A6'!G86+'2012-cap A7'!G86+'2012 cap A8'!G86+'2012 cap A9 '!G86+'2012 cap A11'!G86</f>
        <v>#REF!</v>
      </c>
      <c r="H85" s="12" t="e">
        <f>'2012-cap A1'!#REF!+#REF!+'2012 -cap A3'!H86+'2012-cap A4'!H86+'2012-cap A5'!I86+'2012-cap A6'!H86+'2012-cap A7'!H86+'2012 cap A8'!H86+'2012 cap A9 '!H86+'2012 cap A11'!H86</f>
        <v>#REF!</v>
      </c>
    </row>
    <row r="86" spans="1:8" x14ac:dyDescent="0.2">
      <c r="A86" s="20" t="s">
        <v>76</v>
      </c>
      <c r="B86" s="12" t="e">
        <f>'2012-cap A1'!F88+#REF!+'2012 -cap A3'!B87+'2012-cap A4'!B87+'2012-cap A5'!B87+'2012-cap A6'!B87+'2012-cap A7'!B87+'2012 cap A8'!B87+'2012 cap A9 '!B87+'2012 cap A11'!B87</f>
        <v>#REF!</v>
      </c>
      <c r="C86" s="12" t="e">
        <f>'2012-cap A1'!G88+#REF!+'2012 -cap A3'!C87+'2012-cap A4'!C87+'2012-cap A5'!C87+'2012-cap A6'!C87+'2012-cap A7'!C87+'2012 cap A8'!C87+'2012 cap A9 '!C87+'2012 cap A11'!C87</f>
        <v>#REF!</v>
      </c>
      <c r="D86" s="12" t="e">
        <f>'2012-cap A1'!H88+#REF!+'2012 -cap A3'!D87+'2012-cap A4'!D87+'2012-cap A5'!E87+'2012-cap A6'!D87+'2012-cap A7'!D87+'2012 cap A8'!D87+'2012 cap A9 '!D87+'2012 cap A11'!D87</f>
        <v>#REF!</v>
      </c>
      <c r="E86" s="12" t="e">
        <f>'2012-cap A1'!I88+#REF!+'2012 -cap A3'!E87+'2012-cap A4'!E87+'2012-cap A5'!F87+'2012-cap A6'!E87+'2012-cap A7'!E87+'2012 cap A8'!E87+'2012 cap A9 '!E87+'2012 cap A11'!E87</f>
        <v>#REF!</v>
      </c>
      <c r="F86" s="12" t="e">
        <f>'2012-cap A1'!#REF!+#REF!+'2012 -cap A3'!F87+'2012-cap A4'!F87+'2012-cap A5'!G87+'2012-cap A6'!F87+'2012-cap A7'!F87+'2012 cap A8'!F87+'2012 cap A9 '!F87+'2012 cap A11'!F87</f>
        <v>#REF!</v>
      </c>
      <c r="G86" s="12" t="e">
        <f>'2012-cap A1'!#REF!+#REF!+'2012 -cap A3'!G87+'2012-cap A4'!G87+'2012-cap A5'!H87+'2012-cap A6'!G87+'2012-cap A7'!G87+'2012 cap A8'!G87+'2012 cap A9 '!G87+'2012 cap A11'!G87</f>
        <v>#REF!</v>
      </c>
      <c r="H86" s="12" t="e">
        <f>'2012-cap A1'!#REF!+#REF!+'2012 -cap A3'!H87+'2012-cap A4'!H87+'2012-cap A5'!I87+'2012-cap A6'!H87+'2012-cap A7'!H87+'2012 cap A8'!H87+'2012 cap A9 '!H87+'2012 cap A11'!H87</f>
        <v>#REF!</v>
      </c>
    </row>
    <row r="87" spans="1:8" x14ac:dyDescent="0.2">
      <c r="A87" s="20" t="s">
        <v>79</v>
      </c>
      <c r="B87" s="12" t="e">
        <f>'2012-cap A1'!F89+#REF!+'2012 -cap A3'!B88+'2012-cap A4'!B88+'2012-cap A5'!B88+'2012-cap A6'!B88+'2012-cap A7'!B88+'2012 cap A8'!B88+'2012 cap A9 '!B88+'2012 cap A11'!B88</f>
        <v>#REF!</v>
      </c>
      <c r="C87" s="12" t="e">
        <f>'2012-cap A1'!G89+#REF!+'2012 -cap A3'!C88+'2012-cap A4'!C88+'2012-cap A5'!C88+'2012-cap A6'!C88+'2012-cap A7'!C88+'2012 cap A8'!C88+'2012 cap A9 '!C88+'2012 cap A11'!C88</f>
        <v>#REF!</v>
      </c>
      <c r="D87" s="12" t="e">
        <f>'2012-cap A1'!H89+#REF!+'2012 -cap A3'!D88+'2012-cap A4'!D88+'2012-cap A5'!E88+'2012-cap A6'!D88+'2012-cap A7'!D88+'2012 cap A8'!D88+'2012 cap A9 '!D88+'2012 cap A11'!D88</f>
        <v>#REF!</v>
      </c>
      <c r="E87" s="12" t="e">
        <f>'2012-cap A1'!I89+#REF!+'2012 -cap A3'!E88+'2012-cap A4'!E88+'2012-cap A5'!F88+'2012-cap A6'!E88+'2012-cap A7'!E88+'2012 cap A8'!E88+'2012 cap A9 '!E88+'2012 cap A11'!E88</f>
        <v>#REF!</v>
      </c>
      <c r="F87" s="12" t="e">
        <f>'2012-cap A1'!#REF!+#REF!+'2012 -cap A3'!F88+'2012-cap A4'!F88+'2012-cap A5'!G88+'2012-cap A6'!F88+'2012-cap A7'!F88+'2012 cap A8'!F88+'2012 cap A9 '!F88+'2012 cap A11'!F88</f>
        <v>#REF!</v>
      </c>
      <c r="G87" s="12" t="e">
        <f>'2012-cap A1'!#REF!+#REF!+'2012 -cap A3'!G88+'2012-cap A4'!G88+'2012-cap A5'!H88+'2012-cap A6'!G88+'2012-cap A7'!G88+'2012 cap A8'!G88+'2012 cap A9 '!G88+'2012 cap A11'!G88</f>
        <v>#REF!</v>
      </c>
      <c r="H87" s="12" t="e">
        <f>'2012-cap A1'!#REF!+#REF!+'2012 -cap A3'!H88+'2012-cap A4'!H88+'2012-cap A5'!I88+'2012-cap A6'!H88+'2012-cap A7'!H88+'2012 cap A8'!H88+'2012 cap A9 '!H88+'2012 cap A11'!H88</f>
        <v>#REF!</v>
      </c>
    </row>
    <row r="88" spans="1:8" x14ac:dyDescent="0.2">
      <c r="A88" s="20" t="s">
        <v>77</v>
      </c>
      <c r="B88" s="12" t="e">
        <f>'2012-cap A1'!F90+#REF!+'2012 -cap A3'!B89+'2012-cap A4'!B89+'2012-cap A5'!B89+'2012-cap A6'!B89+'2012-cap A7'!B89+'2012 cap A8'!B89+'2012 cap A9 '!B89+'2012 cap A11'!B89</f>
        <v>#REF!</v>
      </c>
      <c r="C88" s="12" t="e">
        <f>'2012-cap A1'!G90+#REF!+'2012 -cap A3'!C89+'2012-cap A4'!C89+'2012-cap A5'!C89+'2012-cap A6'!C89+'2012-cap A7'!C89+'2012 cap A8'!C89+'2012 cap A9 '!C89+'2012 cap A11'!C89</f>
        <v>#REF!</v>
      </c>
      <c r="D88" s="12" t="e">
        <f>'2012-cap A1'!H90+#REF!+'2012 -cap A3'!D89+'2012-cap A4'!D89+'2012-cap A5'!E89+'2012-cap A6'!D89+'2012-cap A7'!D89+'2012 cap A8'!D89+'2012 cap A9 '!D89+'2012 cap A11'!D89</f>
        <v>#REF!</v>
      </c>
      <c r="E88" s="12" t="e">
        <f>'2012-cap A1'!I90+#REF!+'2012 -cap A3'!E89+'2012-cap A4'!E89+'2012-cap A5'!F89+'2012-cap A6'!E89+'2012-cap A7'!E89+'2012 cap A8'!E89+'2012 cap A9 '!E89+'2012 cap A11'!E89</f>
        <v>#REF!</v>
      </c>
      <c r="F88" s="12" t="e">
        <f>'2012-cap A1'!#REF!+#REF!+'2012 -cap A3'!F89+'2012-cap A4'!F89+'2012-cap A5'!G89+'2012-cap A6'!F89+'2012-cap A7'!F89+'2012 cap A8'!F89+'2012 cap A9 '!F89+'2012 cap A11'!F89</f>
        <v>#REF!</v>
      </c>
      <c r="G88" s="12" t="e">
        <f>'2012-cap A1'!#REF!+#REF!+'2012 -cap A3'!G89+'2012-cap A4'!G89+'2012-cap A5'!H89+'2012-cap A6'!G89+'2012-cap A7'!G89+'2012 cap A8'!G89+'2012 cap A9 '!G89+'2012 cap A11'!G89</f>
        <v>#REF!</v>
      </c>
      <c r="H88" s="12" t="e">
        <f>'2012-cap A1'!#REF!+#REF!+'2012 -cap A3'!H89+'2012-cap A4'!H89+'2012-cap A5'!I89+'2012-cap A6'!H89+'2012-cap A7'!H89+'2012 cap A8'!H89+'2012 cap A9 '!H89+'2012 cap A11'!H89</f>
        <v>#REF!</v>
      </c>
    </row>
    <row r="89" spans="1:8" x14ac:dyDescent="0.2">
      <c r="A89" s="20" t="s">
        <v>82</v>
      </c>
      <c r="B89" s="12" t="e">
        <f>'2012-cap A1'!F91+#REF!+'2012 -cap A3'!B90+'2012-cap A4'!B90+'2012-cap A5'!B90+'2012-cap A6'!B90+'2012-cap A7'!B90+'2012 cap A8'!B90+'2012 cap A9 '!B90+'2012 cap A11'!B90</f>
        <v>#REF!</v>
      </c>
      <c r="C89" s="12" t="e">
        <f>'2012-cap A1'!G91+#REF!+'2012 -cap A3'!C90+'2012-cap A4'!C90+'2012-cap A5'!C90+'2012-cap A6'!C90+'2012-cap A7'!C90+'2012 cap A8'!C90+'2012 cap A9 '!C90+'2012 cap A11'!C90</f>
        <v>#REF!</v>
      </c>
      <c r="D89" s="12" t="e">
        <f>'2012-cap A1'!H91+#REF!+'2012 -cap A3'!D90+'2012-cap A4'!D90+'2012-cap A5'!E90+'2012-cap A6'!D90+'2012-cap A7'!D90+'2012 cap A8'!D90+'2012 cap A9 '!D90+'2012 cap A11'!D90</f>
        <v>#REF!</v>
      </c>
      <c r="E89" s="12" t="e">
        <f>'2012-cap A1'!I91+#REF!+'2012 -cap A3'!E90+'2012-cap A4'!E90+'2012-cap A5'!F90+'2012-cap A6'!E90+'2012-cap A7'!E90+'2012 cap A8'!E90+'2012 cap A9 '!E90+'2012 cap A11'!E90</f>
        <v>#REF!</v>
      </c>
      <c r="F89" s="12" t="e">
        <f>'2012-cap A1'!#REF!+#REF!+'2012 -cap A3'!F90+'2012-cap A4'!F90+'2012-cap A5'!G90+'2012-cap A6'!F90+'2012-cap A7'!F90+'2012 cap A8'!F90+'2012 cap A9 '!F90+'2012 cap A11'!F90</f>
        <v>#REF!</v>
      </c>
      <c r="G89" s="12" t="e">
        <f>'2012-cap A1'!#REF!+#REF!+'2012 -cap A3'!G90+'2012-cap A4'!G90+'2012-cap A5'!H90+'2012-cap A6'!G90+'2012-cap A7'!G90+'2012 cap A8'!G90+'2012 cap A9 '!G90+'2012 cap A11'!G90</f>
        <v>#REF!</v>
      </c>
      <c r="H89" s="12" t="e">
        <f>'2012-cap A1'!#REF!+#REF!+'2012 -cap A3'!H90+'2012-cap A4'!H90+'2012-cap A5'!I90+'2012-cap A6'!H90+'2012-cap A7'!H90+'2012 cap A8'!H90+'2012 cap A9 '!H90+'2012 cap A11'!H90</f>
        <v>#REF!</v>
      </c>
    </row>
    <row r="90" spans="1:8" x14ac:dyDescent="0.2">
      <c r="A90" s="20" t="s">
        <v>83</v>
      </c>
      <c r="B90" s="12" t="e">
        <f>'2012-cap A1'!F92+#REF!+'2012 -cap A3'!B91+'2012-cap A4'!B91+'2012-cap A5'!B91+'2012-cap A6'!B91+'2012-cap A7'!B91+'2012 cap A8'!B91+'2012 cap A9 '!B91+'2012 cap A11'!B91</f>
        <v>#REF!</v>
      </c>
      <c r="C90" s="12" t="e">
        <f>'2012-cap A1'!G92+#REF!+'2012 -cap A3'!C91+'2012-cap A4'!C91+'2012-cap A5'!C91+'2012-cap A6'!C91+'2012-cap A7'!C91+'2012 cap A8'!C91+'2012 cap A9 '!C91+'2012 cap A11'!C91</f>
        <v>#REF!</v>
      </c>
      <c r="D90" s="12" t="e">
        <f>'2012-cap A1'!H92+#REF!+'2012 -cap A3'!D91+'2012-cap A4'!D91+'2012-cap A5'!E91+'2012-cap A6'!D91+'2012-cap A7'!D91+'2012 cap A8'!D91+'2012 cap A9 '!D91+'2012 cap A11'!D91</f>
        <v>#REF!</v>
      </c>
      <c r="E90" s="12" t="e">
        <f>'2012-cap A1'!I92+#REF!+'2012 -cap A3'!E91+'2012-cap A4'!E91+'2012-cap A5'!F91+'2012-cap A6'!E91+'2012-cap A7'!E91+'2012 cap A8'!E91+'2012 cap A9 '!E91+'2012 cap A11'!E91</f>
        <v>#REF!</v>
      </c>
      <c r="F90" s="12" t="e">
        <f>'2012-cap A1'!#REF!+#REF!+'2012 -cap A3'!F91+'2012-cap A4'!F91+'2012-cap A5'!G91+'2012-cap A6'!F91+'2012-cap A7'!F91+'2012 cap A8'!F91+'2012 cap A9 '!F91+'2012 cap A11'!F91</f>
        <v>#REF!</v>
      </c>
      <c r="G90" s="12" t="e">
        <f>'2012-cap A1'!#REF!+#REF!+'2012 -cap A3'!G91+'2012-cap A4'!G91+'2012-cap A5'!H91+'2012-cap A6'!G91+'2012-cap A7'!G91+'2012 cap A8'!G91+'2012 cap A9 '!G91+'2012 cap A11'!G91</f>
        <v>#REF!</v>
      </c>
      <c r="H90" s="12" t="e">
        <f>'2012-cap A1'!#REF!+#REF!+'2012 -cap A3'!H91+'2012-cap A4'!H91+'2012-cap A5'!I91+'2012-cap A6'!H91+'2012-cap A7'!H91+'2012 cap A8'!H91+'2012 cap A9 '!H91+'2012 cap A11'!H91</f>
        <v>#REF!</v>
      </c>
    </row>
    <row r="91" spans="1:8" x14ac:dyDescent="0.2">
      <c r="A91" s="20" t="s">
        <v>86</v>
      </c>
      <c r="B91" s="12" t="e">
        <f>'2012-cap A1'!F93+#REF!+'2012 -cap A3'!B92+'2012-cap A4'!B92+'2012-cap A5'!B92+'2012-cap A6'!B92+'2012-cap A7'!B92+'2012 cap A8'!B92+'2012 cap A9 '!B92+'2012 cap A11'!B92</f>
        <v>#REF!</v>
      </c>
      <c r="C91" s="12" t="e">
        <f>'2012-cap A1'!G93+#REF!+'2012 -cap A3'!C92+'2012-cap A4'!C92+'2012-cap A5'!C92+'2012-cap A6'!C92+'2012-cap A7'!C92+'2012 cap A8'!C92+'2012 cap A9 '!C92+'2012 cap A11'!C92</f>
        <v>#REF!</v>
      </c>
      <c r="D91" s="12" t="e">
        <f>'2012-cap A1'!H93+#REF!+'2012 -cap A3'!D92+'2012-cap A4'!D92+'2012-cap A5'!E92+'2012-cap A6'!D92+'2012-cap A7'!D92+'2012 cap A8'!D92+'2012 cap A9 '!D92+'2012 cap A11'!D92</f>
        <v>#REF!</v>
      </c>
      <c r="E91" s="12" t="e">
        <f>'2012-cap A1'!I93+#REF!+'2012 -cap A3'!E92+'2012-cap A4'!E92+'2012-cap A5'!F92+'2012-cap A6'!E92+'2012-cap A7'!E92+'2012 cap A8'!E92+'2012 cap A9 '!E92+'2012 cap A11'!E92</f>
        <v>#REF!</v>
      </c>
      <c r="F91" s="12" t="e">
        <f>'2012-cap A1'!#REF!+#REF!+'2012 -cap A3'!F92+'2012-cap A4'!F92+'2012-cap A5'!G92+'2012-cap A6'!F92+'2012-cap A7'!F92+'2012 cap A8'!F92+'2012 cap A9 '!F92+'2012 cap A11'!F92</f>
        <v>#REF!</v>
      </c>
      <c r="G91" s="12" t="e">
        <f>'2012-cap A1'!#REF!+#REF!+'2012 -cap A3'!G92+'2012-cap A4'!G92+'2012-cap A5'!H92+'2012-cap A6'!G92+'2012-cap A7'!G92+'2012 cap A8'!G92+'2012 cap A9 '!G92+'2012 cap A11'!G92</f>
        <v>#REF!</v>
      </c>
      <c r="H91" s="12" t="e">
        <f>'2012-cap A1'!#REF!+#REF!+'2012 -cap A3'!H92+'2012-cap A4'!H92+'2012-cap A5'!I92+'2012-cap A6'!H92+'2012-cap A7'!H92+'2012 cap A8'!H92+'2012 cap A9 '!H92+'2012 cap A11'!H92</f>
        <v>#REF!</v>
      </c>
    </row>
    <row r="92" spans="1:8" x14ac:dyDescent="0.2">
      <c r="A92" s="20" t="s">
        <v>84</v>
      </c>
      <c r="B92" s="12" t="e">
        <f>'2012-cap A1'!F94+#REF!+'2012 -cap A3'!B93+'2012-cap A4'!B93+'2012-cap A5'!B93+'2012-cap A6'!B93+'2012-cap A7'!B93+'2012 cap A8'!B93+'2012 cap A9 '!B93+'2012 cap A11'!B93</f>
        <v>#REF!</v>
      </c>
      <c r="C92" s="12" t="e">
        <f>'2012-cap A1'!G94+#REF!+'2012 -cap A3'!C93+'2012-cap A4'!C93+'2012-cap A5'!C93+'2012-cap A6'!C93+'2012-cap A7'!C93+'2012 cap A8'!C93+'2012 cap A9 '!C93+'2012 cap A11'!C93</f>
        <v>#REF!</v>
      </c>
      <c r="D92" s="12" t="e">
        <f>'2012-cap A1'!H94+#REF!+'2012 -cap A3'!D93+'2012-cap A4'!D93+'2012-cap A5'!E93+'2012-cap A6'!D93+'2012-cap A7'!D93+'2012 cap A8'!D93+'2012 cap A9 '!D93+'2012 cap A11'!D93</f>
        <v>#REF!</v>
      </c>
      <c r="E92" s="12" t="e">
        <f>'2012-cap A1'!I94+#REF!+'2012 -cap A3'!E93+'2012-cap A4'!E93+'2012-cap A5'!F93+'2012-cap A6'!E93+'2012-cap A7'!E93+'2012 cap A8'!E93+'2012 cap A9 '!E93+'2012 cap A11'!E93</f>
        <v>#REF!</v>
      </c>
      <c r="F92" s="12" t="e">
        <f>'2012-cap A1'!#REF!+#REF!+'2012 -cap A3'!F93+'2012-cap A4'!F93+'2012-cap A5'!G93+'2012-cap A6'!F93+'2012-cap A7'!F93+'2012 cap A8'!F93+'2012 cap A9 '!F93+'2012 cap A11'!F93</f>
        <v>#REF!</v>
      </c>
      <c r="G92" s="12" t="e">
        <f>'2012-cap A1'!#REF!+#REF!+'2012 -cap A3'!G93+'2012-cap A4'!G93+'2012-cap A5'!H93+'2012-cap A6'!G93+'2012-cap A7'!G93+'2012 cap A8'!G93+'2012 cap A9 '!G93+'2012 cap A11'!G93</f>
        <v>#REF!</v>
      </c>
      <c r="H92" s="12" t="e">
        <f>'2012-cap A1'!#REF!+#REF!+'2012 -cap A3'!H93+'2012-cap A4'!H93+'2012-cap A5'!I93+'2012-cap A6'!H93+'2012-cap A7'!H93+'2012 cap A8'!H93+'2012 cap A9 '!H93+'2012 cap A11'!H93</f>
        <v>#REF!</v>
      </c>
    </row>
    <row r="93" spans="1:8" x14ac:dyDescent="0.2">
      <c r="A93" s="20" t="s">
        <v>85</v>
      </c>
      <c r="B93" s="12" t="e">
        <f>'2012-cap A1'!F95+#REF!+'2012 -cap A3'!B94+'2012-cap A4'!B94+'2012-cap A5'!B94+'2012-cap A6'!B94+'2012-cap A7'!B94+'2012 cap A8'!B94+'2012 cap A9 '!B94+'2012 cap A11'!B94</f>
        <v>#REF!</v>
      </c>
      <c r="C93" s="12" t="e">
        <f>'2012-cap A1'!G95+#REF!+'2012 -cap A3'!C94+'2012-cap A4'!C94+'2012-cap A5'!C94+'2012-cap A6'!C94+'2012-cap A7'!C94+'2012 cap A8'!C94+'2012 cap A9 '!C94+'2012 cap A11'!C94</f>
        <v>#REF!</v>
      </c>
      <c r="D93" s="12" t="e">
        <f>'2012-cap A1'!H95+#REF!+'2012 -cap A3'!D94+'2012-cap A4'!D94+'2012-cap A5'!E94+'2012-cap A6'!D94+'2012-cap A7'!D94+'2012 cap A8'!D94+'2012 cap A9 '!D94+'2012 cap A11'!D94</f>
        <v>#REF!</v>
      </c>
      <c r="E93" s="12" t="e">
        <f>'2012-cap A1'!I95+#REF!+'2012 -cap A3'!E94+'2012-cap A4'!E94+'2012-cap A5'!F94+'2012-cap A6'!E94+'2012-cap A7'!E94+'2012 cap A8'!E94+'2012 cap A9 '!E94+'2012 cap A11'!E94</f>
        <v>#REF!</v>
      </c>
      <c r="F93" s="12" t="e">
        <f>'2012-cap A1'!#REF!+#REF!+'2012 -cap A3'!F94+'2012-cap A4'!F94+'2012-cap A5'!G94+'2012-cap A6'!F94+'2012-cap A7'!F94+'2012 cap A8'!F94+'2012 cap A9 '!F94+'2012 cap A11'!F94</f>
        <v>#REF!</v>
      </c>
      <c r="G93" s="12" t="e">
        <f>'2012-cap A1'!#REF!+#REF!+'2012 -cap A3'!G94+'2012-cap A4'!G94+'2012-cap A5'!H94+'2012-cap A6'!G94+'2012-cap A7'!G94+'2012 cap A8'!G94+'2012 cap A9 '!G94+'2012 cap A11'!G94</f>
        <v>#REF!</v>
      </c>
      <c r="H93" s="12" t="e">
        <f>'2012-cap A1'!#REF!+#REF!+'2012 -cap A3'!H94+'2012-cap A4'!H94+'2012-cap A5'!I94+'2012-cap A6'!H94+'2012-cap A7'!H94+'2012 cap A8'!H94+'2012 cap A9 '!H94+'2012 cap A11'!H94</f>
        <v>#REF!</v>
      </c>
    </row>
    <row r="94" spans="1:8" x14ac:dyDescent="0.2">
      <c r="A94" s="20" t="s">
        <v>88</v>
      </c>
      <c r="B94" s="12" t="e">
        <f>'2012-cap A1'!F97+#REF!+'2012 -cap A3'!B95+'2012-cap A4'!B95+'2012-cap A5'!B95+'2012-cap A6'!B95+'2012-cap A7'!B95+'2012 cap A8'!B95+'2012 cap A9 '!B95+'2012 cap A11'!B95</f>
        <v>#REF!</v>
      </c>
      <c r="C94" s="12" t="e">
        <f>'2012-cap A1'!G97+#REF!+'2012 -cap A3'!C95+'2012-cap A4'!C95+'2012-cap A5'!C95+'2012-cap A6'!C95+'2012-cap A7'!C95+'2012 cap A8'!C95+'2012 cap A9 '!C95+'2012 cap A11'!C95</f>
        <v>#REF!</v>
      </c>
      <c r="D94" s="12" t="e">
        <f>'2012-cap A1'!H97+#REF!+'2012 -cap A3'!D95+'2012-cap A4'!D95+'2012-cap A5'!E95+'2012-cap A6'!D95+'2012-cap A7'!D95+'2012 cap A8'!D95+'2012 cap A9 '!D95+'2012 cap A11'!D95</f>
        <v>#REF!</v>
      </c>
      <c r="E94" s="12" t="e">
        <f>'2012-cap A1'!I97+#REF!+'2012 -cap A3'!E95+'2012-cap A4'!E95+'2012-cap A5'!F95+'2012-cap A6'!E95+'2012-cap A7'!E95+'2012 cap A8'!E95+'2012 cap A9 '!E95+'2012 cap A11'!E95</f>
        <v>#REF!</v>
      </c>
      <c r="F94" s="12" t="e">
        <f>'2012-cap A1'!#REF!+#REF!+'2012 -cap A3'!F95+'2012-cap A4'!F95+'2012-cap A5'!G95+'2012-cap A6'!F95+'2012-cap A7'!F95+'2012 cap A8'!F95+'2012 cap A9 '!F95+'2012 cap A11'!F95</f>
        <v>#REF!</v>
      </c>
      <c r="G94" s="12" t="e">
        <f>'2012-cap A1'!#REF!+#REF!+'2012 -cap A3'!G95+'2012-cap A4'!G95+'2012-cap A5'!H95+'2012-cap A6'!G95+'2012-cap A7'!G95+'2012 cap A8'!G95+'2012 cap A9 '!G95+'2012 cap A11'!G95</f>
        <v>#REF!</v>
      </c>
      <c r="H94" s="12" t="e">
        <f>'2012-cap A1'!#REF!+#REF!+'2012 -cap A3'!H95+'2012-cap A4'!H95+'2012-cap A5'!I95+'2012-cap A6'!H95+'2012-cap A7'!H95+'2012 cap A8'!H95+'2012 cap A9 '!H95+'2012 cap A11'!H95</f>
        <v>#REF!</v>
      </c>
    </row>
    <row r="95" spans="1:8" x14ac:dyDescent="0.2">
      <c r="A95" s="20" t="s">
        <v>87</v>
      </c>
      <c r="B95" s="12" t="e">
        <f>'2012-cap A1'!F98+#REF!+'2012 -cap A3'!B96+'2012-cap A4'!B96+'2012-cap A5'!B96+'2012-cap A6'!B96+'2012-cap A7'!B96+'2012 cap A8'!B96+'2012 cap A9 '!B96+'2012 cap A11'!B96</f>
        <v>#REF!</v>
      </c>
      <c r="C95" s="12" t="e">
        <f>'2012-cap A1'!G98+#REF!+'2012 -cap A3'!C96+'2012-cap A4'!C96+'2012-cap A5'!C96+'2012-cap A6'!C96+'2012-cap A7'!C96+'2012 cap A8'!C96+'2012 cap A9 '!C96+'2012 cap A11'!C96</f>
        <v>#REF!</v>
      </c>
      <c r="D95" s="12" t="e">
        <f>'2012-cap A1'!H98+#REF!+'2012 -cap A3'!D96+'2012-cap A4'!D96+'2012-cap A5'!E96+'2012-cap A6'!D96+'2012-cap A7'!D96+'2012 cap A8'!D96+'2012 cap A9 '!D96+'2012 cap A11'!D96</f>
        <v>#REF!</v>
      </c>
      <c r="E95" s="12" t="e">
        <f>'2012-cap A1'!I98+#REF!+'2012 -cap A3'!E96+'2012-cap A4'!E96+'2012-cap A5'!F96+'2012-cap A6'!E96+'2012-cap A7'!E96+'2012 cap A8'!E96+'2012 cap A9 '!E96+'2012 cap A11'!E96</f>
        <v>#REF!</v>
      </c>
      <c r="F95" s="12" t="e">
        <f>'2012-cap A1'!#REF!+#REF!+'2012 -cap A3'!F96+'2012-cap A4'!F96+'2012-cap A5'!G96+'2012-cap A6'!F96+'2012-cap A7'!F96+'2012 cap A8'!F96+'2012 cap A9 '!F96+'2012 cap A11'!F96</f>
        <v>#REF!</v>
      </c>
      <c r="G95" s="12" t="e">
        <f>'2012-cap A1'!#REF!+#REF!+'2012 -cap A3'!G96+'2012-cap A4'!G96+'2012-cap A5'!H96+'2012-cap A6'!G96+'2012-cap A7'!G96+'2012 cap A8'!G96+'2012 cap A9 '!G96+'2012 cap A11'!G96</f>
        <v>#REF!</v>
      </c>
      <c r="H95" s="12" t="e">
        <f>'2012-cap A1'!#REF!+#REF!+'2012 -cap A3'!H96+'2012-cap A4'!H96+'2012-cap A5'!I96+'2012-cap A6'!H96+'2012-cap A7'!H96+'2012 cap A8'!H96+'2012 cap A9 '!H96+'2012 cap A11'!H96</f>
        <v>#REF!</v>
      </c>
    </row>
    <row r="96" spans="1:8" x14ac:dyDescent="0.2">
      <c r="A96" s="20" t="s">
        <v>89</v>
      </c>
      <c r="B96" s="12" t="e">
        <f>'2012-cap A1'!F99+#REF!+'2012 -cap A3'!B97+'2012-cap A4'!B97+'2012-cap A5'!B97+'2012-cap A6'!B97+'2012-cap A7'!B97+'2012 cap A8'!B97+'2012 cap A9 '!B97+'2012 cap A11'!B97</f>
        <v>#REF!</v>
      </c>
      <c r="C96" s="12" t="e">
        <f>'2012-cap A1'!G99+#REF!+'2012 -cap A3'!C97+'2012-cap A4'!C97+'2012-cap A5'!C97+'2012-cap A6'!C97+'2012-cap A7'!C97+'2012 cap A8'!C97+'2012 cap A9 '!C97+'2012 cap A11'!C97</f>
        <v>#REF!</v>
      </c>
      <c r="D96" s="12" t="e">
        <f>'2012-cap A1'!H99+#REF!+'2012 -cap A3'!D97+'2012-cap A4'!D97+'2012-cap A5'!E97+'2012-cap A6'!D97+'2012-cap A7'!D97+'2012 cap A8'!D97+'2012 cap A9 '!D97+'2012 cap A11'!D97</f>
        <v>#REF!</v>
      </c>
      <c r="E96" s="12" t="e">
        <f>'2012-cap A1'!I99+#REF!+'2012 -cap A3'!E97+'2012-cap A4'!E97+'2012-cap A5'!F97+'2012-cap A6'!E97+'2012-cap A7'!E97+'2012 cap A8'!E97+'2012 cap A9 '!E97+'2012 cap A11'!E97</f>
        <v>#REF!</v>
      </c>
      <c r="F96" s="12" t="e">
        <f>'2012-cap A1'!#REF!+#REF!+'2012 -cap A3'!F97+'2012-cap A4'!F97+'2012-cap A5'!G97+'2012-cap A6'!F97+'2012-cap A7'!F97+'2012 cap A8'!F97+'2012 cap A9 '!F97+'2012 cap A11'!F97</f>
        <v>#REF!</v>
      </c>
      <c r="G96" s="12" t="e">
        <f>'2012-cap A1'!#REF!+#REF!+'2012 -cap A3'!G97+'2012-cap A4'!G97+'2012-cap A5'!H97+'2012-cap A6'!G97+'2012-cap A7'!G97+'2012 cap A8'!G97+'2012 cap A9 '!G97+'2012 cap A11'!G97</f>
        <v>#REF!</v>
      </c>
      <c r="H96" s="12" t="e">
        <f>'2012-cap A1'!#REF!+#REF!+'2012 -cap A3'!H97+'2012-cap A4'!H97+'2012-cap A5'!I97+'2012-cap A6'!H97+'2012-cap A7'!H97+'2012 cap A8'!H97+'2012 cap A9 '!H97+'2012 cap A11'!H97</f>
        <v>#REF!</v>
      </c>
    </row>
    <row r="97" spans="1:8" x14ac:dyDescent="0.2">
      <c r="A97" s="20" t="s">
        <v>90</v>
      </c>
      <c r="B97" s="12" t="e">
        <f>'2012-cap A1'!F100+#REF!+'2012 -cap A3'!B98+'2012-cap A4'!B98+'2012-cap A5'!B98+'2012-cap A6'!B98+'2012-cap A7'!B98+'2012 cap A8'!B98+'2012 cap A9 '!B98+'2012 cap A11'!B98</f>
        <v>#REF!</v>
      </c>
      <c r="C97" s="12" t="e">
        <f>'2012-cap A1'!G100+#REF!+'2012 -cap A3'!C98+'2012-cap A4'!C98+'2012-cap A5'!C98+'2012-cap A6'!C98+'2012-cap A7'!C98+'2012 cap A8'!C98+'2012 cap A9 '!C98+'2012 cap A11'!C98</f>
        <v>#REF!</v>
      </c>
      <c r="D97" s="12" t="e">
        <f>'2012-cap A1'!H100+#REF!+'2012 -cap A3'!D98+'2012-cap A4'!D98+'2012-cap A5'!E98+'2012-cap A6'!D98+'2012-cap A7'!D98+'2012 cap A8'!D98+'2012 cap A9 '!D98+'2012 cap A11'!D98</f>
        <v>#REF!</v>
      </c>
      <c r="E97" s="12" t="e">
        <f>'2012-cap A1'!I100+#REF!+'2012 -cap A3'!E98+'2012-cap A4'!E98+'2012-cap A5'!F98+'2012-cap A6'!E98+'2012-cap A7'!E98+'2012 cap A8'!E98+'2012 cap A9 '!E98+'2012 cap A11'!E98</f>
        <v>#REF!</v>
      </c>
      <c r="F97" s="12" t="e">
        <f>'2012-cap A1'!#REF!+#REF!+'2012 -cap A3'!F98+'2012-cap A4'!F98+'2012-cap A5'!G98+'2012-cap A6'!F98+'2012-cap A7'!F98+'2012 cap A8'!F98+'2012 cap A9 '!F98+'2012 cap A11'!F98</f>
        <v>#REF!</v>
      </c>
      <c r="G97" s="12" t="e">
        <f>'2012-cap A1'!#REF!+#REF!+'2012 -cap A3'!G98+'2012-cap A4'!G98+'2012-cap A5'!H98+'2012-cap A6'!G98+'2012-cap A7'!G98+'2012 cap A8'!G98+'2012 cap A9 '!G98+'2012 cap A11'!G98</f>
        <v>#REF!</v>
      </c>
      <c r="H97" s="12" t="e">
        <f>'2012-cap A1'!#REF!+#REF!+'2012 -cap A3'!H98+'2012-cap A4'!H98+'2012-cap A5'!I98+'2012-cap A6'!H98+'2012-cap A7'!H98+'2012 cap A8'!H98+'2012 cap A9 '!H98+'2012 cap A11'!H98</f>
        <v>#REF!</v>
      </c>
    </row>
    <row r="98" spans="1:8" x14ac:dyDescent="0.2">
      <c r="A98" s="20" t="s">
        <v>93</v>
      </c>
      <c r="B98" s="12" t="e">
        <f>'2012-cap A1'!F101+#REF!+'2012 -cap A3'!B99+'2012-cap A4'!B99+'2012-cap A5'!B99+'2012-cap A6'!B99+'2012-cap A7'!B99+'2012 cap A8'!B99+'2012 cap A9 '!B99+'2012 cap A11'!B99</f>
        <v>#REF!</v>
      </c>
      <c r="C98" s="12" t="e">
        <f>'2012-cap A1'!G101+#REF!+'2012 -cap A3'!C99+'2012-cap A4'!C99+'2012-cap A5'!C99+'2012-cap A6'!C99+'2012-cap A7'!C99+'2012 cap A8'!C99+'2012 cap A9 '!C99+'2012 cap A11'!C99</f>
        <v>#REF!</v>
      </c>
      <c r="D98" s="12" t="e">
        <f>'2012-cap A1'!H101+#REF!+'2012 -cap A3'!D99+'2012-cap A4'!D99+'2012-cap A5'!E99+'2012-cap A6'!D99+'2012-cap A7'!D99+'2012 cap A8'!D99+'2012 cap A9 '!D99+'2012 cap A11'!D99</f>
        <v>#REF!</v>
      </c>
      <c r="E98" s="12" t="e">
        <f>'2012-cap A1'!I101+#REF!+'2012 -cap A3'!E99+'2012-cap A4'!E99+'2012-cap A5'!F99+'2012-cap A6'!E99+'2012-cap A7'!E99+'2012 cap A8'!E99+'2012 cap A9 '!E99+'2012 cap A11'!E99</f>
        <v>#REF!</v>
      </c>
      <c r="F98" s="12" t="e">
        <f>'2012-cap A1'!#REF!+#REF!+'2012 -cap A3'!F99+'2012-cap A4'!F99+'2012-cap A5'!G99+'2012-cap A6'!F99+'2012-cap A7'!F99+'2012 cap A8'!F99+'2012 cap A9 '!F99+'2012 cap A11'!F99</f>
        <v>#REF!</v>
      </c>
      <c r="G98" s="12" t="e">
        <f>'2012-cap A1'!#REF!+#REF!+'2012 -cap A3'!G99+'2012-cap A4'!G99+'2012-cap A5'!H99+'2012-cap A6'!G99+'2012-cap A7'!G99+'2012 cap A8'!G99+'2012 cap A9 '!G99+'2012 cap A11'!G99</f>
        <v>#REF!</v>
      </c>
      <c r="H98" s="12" t="e">
        <f>'2012-cap A1'!#REF!+#REF!+'2012 -cap A3'!H99+'2012-cap A4'!H99+'2012-cap A5'!I99+'2012-cap A6'!H99+'2012-cap A7'!H99+'2012 cap A8'!H99+'2012 cap A9 '!H99+'2012 cap A11'!H99</f>
        <v>#REF!</v>
      </c>
    </row>
    <row r="99" spans="1:8" x14ac:dyDescent="0.2">
      <c r="A99" s="20" t="s">
        <v>91</v>
      </c>
      <c r="B99" s="12" t="e">
        <f>'2012-cap A1'!F102+#REF!+'2012 -cap A3'!B100+'2012-cap A4'!B100+'2012-cap A5'!B100+'2012-cap A6'!B100+'2012-cap A7'!B100+'2012 cap A8'!B100+'2012 cap A9 '!B100+'2012 cap A11'!B100</f>
        <v>#REF!</v>
      </c>
      <c r="C99" s="12" t="e">
        <f>'2012-cap A1'!G102+#REF!+'2012 -cap A3'!C100+'2012-cap A4'!C100+'2012-cap A5'!C100+'2012-cap A6'!C100+'2012-cap A7'!C100+'2012 cap A8'!C100+'2012 cap A9 '!C100+'2012 cap A11'!C100</f>
        <v>#REF!</v>
      </c>
      <c r="D99" s="12" t="e">
        <f>'2012-cap A1'!H102+#REF!+'2012 -cap A3'!D100+'2012-cap A4'!D100+'2012-cap A5'!E100+'2012-cap A6'!D100+'2012-cap A7'!D100+'2012 cap A8'!D100+'2012 cap A9 '!D100+'2012 cap A11'!D100</f>
        <v>#REF!</v>
      </c>
      <c r="E99" s="12" t="e">
        <f>'2012-cap A1'!I102+#REF!+'2012 -cap A3'!E100+'2012-cap A4'!E100+'2012-cap A5'!F100+'2012-cap A6'!E100+'2012-cap A7'!E100+'2012 cap A8'!E100+'2012 cap A9 '!E100+'2012 cap A11'!E100</f>
        <v>#REF!</v>
      </c>
      <c r="F99" s="12" t="e">
        <f>'2012-cap A1'!#REF!+#REF!+'2012 -cap A3'!F100+'2012-cap A4'!F100+'2012-cap A5'!G100+'2012-cap A6'!F100+'2012-cap A7'!F100+'2012 cap A8'!F100+'2012 cap A9 '!F100+'2012 cap A11'!F100</f>
        <v>#REF!</v>
      </c>
      <c r="G99" s="12" t="e">
        <f>'2012-cap A1'!#REF!+#REF!+'2012 -cap A3'!G100+'2012-cap A4'!G100+'2012-cap A5'!H100+'2012-cap A6'!G100+'2012-cap A7'!G100+'2012 cap A8'!G100+'2012 cap A9 '!G100+'2012 cap A11'!G100</f>
        <v>#REF!</v>
      </c>
      <c r="H99" s="12" t="e">
        <f>'2012-cap A1'!#REF!+#REF!+'2012 -cap A3'!H100+'2012-cap A4'!H100+'2012-cap A5'!I100+'2012-cap A6'!H100+'2012-cap A7'!H100+'2012 cap A8'!H100+'2012 cap A9 '!H100+'2012 cap A11'!H100</f>
        <v>#REF!</v>
      </c>
    </row>
    <row r="100" spans="1:8" x14ac:dyDescent="0.2">
      <c r="A100" s="20" t="s">
        <v>92</v>
      </c>
      <c r="B100" s="12" t="e">
        <f>'2012-cap A1'!F103+#REF!+'2012 -cap A3'!B101+'2012-cap A4'!B101+'2012-cap A5'!B101+'2012-cap A6'!B101+'2012-cap A7'!B101+'2012 cap A8'!B101+'2012 cap A9 '!B101+'2012 cap A11'!B101</f>
        <v>#REF!</v>
      </c>
      <c r="C100" s="12" t="e">
        <f>'2012-cap A1'!G103+#REF!+'2012 -cap A3'!C101+'2012-cap A4'!C101+'2012-cap A5'!C101+'2012-cap A6'!C101+'2012-cap A7'!C101+'2012 cap A8'!C101+'2012 cap A9 '!C101+'2012 cap A11'!C101</f>
        <v>#REF!</v>
      </c>
      <c r="D100" s="12" t="e">
        <f>'2012-cap A1'!H103+#REF!+'2012 -cap A3'!D101+'2012-cap A4'!D101+'2012-cap A5'!E101+'2012-cap A6'!D101+'2012-cap A7'!D101+'2012 cap A8'!D101+'2012 cap A9 '!D101+'2012 cap A11'!D101</f>
        <v>#REF!</v>
      </c>
      <c r="E100" s="12" t="e">
        <f>'2012-cap A1'!I103+#REF!+'2012 -cap A3'!E101+'2012-cap A4'!E101+'2012-cap A5'!F101+'2012-cap A6'!E101+'2012-cap A7'!E101+'2012 cap A8'!E101+'2012 cap A9 '!E101+'2012 cap A11'!E101</f>
        <v>#REF!</v>
      </c>
      <c r="F100" s="12" t="e">
        <f>'2012-cap A1'!#REF!+#REF!+'2012 -cap A3'!F101+'2012-cap A4'!F101+'2012-cap A5'!G101+'2012-cap A6'!F101+'2012-cap A7'!F101+'2012 cap A8'!F101+'2012 cap A9 '!F101+'2012 cap A11'!F101</f>
        <v>#REF!</v>
      </c>
      <c r="G100" s="12" t="e">
        <f>'2012-cap A1'!#REF!+#REF!+'2012 -cap A3'!G101+'2012-cap A4'!G101+'2012-cap A5'!H101+'2012-cap A6'!G101+'2012-cap A7'!G101+'2012 cap A8'!G101+'2012 cap A9 '!G101+'2012 cap A11'!G101</f>
        <v>#REF!</v>
      </c>
      <c r="H100" s="12" t="e">
        <f>'2012-cap A1'!#REF!+#REF!+'2012 -cap A3'!H101+'2012-cap A4'!H101+'2012-cap A5'!I101+'2012-cap A6'!H101+'2012-cap A7'!H101+'2012 cap A8'!H101+'2012 cap A9 '!H101+'2012 cap A11'!H101</f>
        <v>#REF!</v>
      </c>
    </row>
    <row r="101" spans="1:8" x14ac:dyDescent="0.2">
      <c r="A101" s="20" t="s">
        <v>95</v>
      </c>
      <c r="B101" s="12" t="e">
        <f>'2012-cap A1'!F104+#REF!+'2012 -cap A3'!B102+'2012-cap A4'!B102+'2012-cap A5'!B102+'2012-cap A6'!B102+'2012-cap A7'!B102+'2012 cap A8'!B102+'2012 cap A9 '!B102+'2012 cap A11'!B102</f>
        <v>#REF!</v>
      </c>
      <c r="C101" s="12" t="e">
        <f>'2012-cap A1'!G104+#REF!+'2012 -cap A3'!C102+'2012-cap A4'!C102+'2012-cap A5'!C102+'2012-cap A6'!C102+'2012-cap A7'!C102+'2012 cap A8'!C102+'2012 cap A9 '!C102+'2012 cap A11'!C102</f>
        <v>#REF!</v>
      </c>
      <c r="D101" s="12" t="e">
        <f>'2012-cap A1'!H104+#REF!+'2012 -cap A3'!D102+'2012-cap A4'!D102+'2012-cap A5'!E102+'2012-cap A6'!D102+'2012-cap A7'!D102+'2012 cap A8'!D102+'2012 cap A9 '!D102+'2012 cap A11'!D102</f>
        <v>#REF!</v>
      </c>
      <c r="E101" s="12" t="e">
        <f>'2012-cap A1'!I104+#REF!+'2012 -cap A3'!E102+'2012-cap A4'!E102+'2012-cap A5'!F102+'2012-cap A6'!E102+'2012-cap A7'!E102+'2012 cap A8'!E102+'2012 cap A9 '!E102+'2012 cap A11'!E102</f>
        <v>#REF!</v>
      </c>
      <c r="F101" s="12" t="e">
        <f>'2012-cap A1'!#REF!+#REF!+'2012 -cap A3'!F102+'2012-cap A4'!F102+'2012-cap A5'!G102+'2012-cap A6'!F102+'2012-cap A7'!F102+'2012 cap A8'!F102+'2012 cap A9 '!F102+'2012 cap A11'!F102</f>
        <v>#REF!</v>
      </c>
      <c r="G101" s="12" t="e">
        <f>'2012-cap A1'!#REF!+#REF!+'2012 -cap A3'!G102+'2012-cap A4'!G102+'2012-cap A5'!H102+'2012-cap A6'!G102+'2012-cap A7'!G102+'2012 cap A8'!G102+'2012 cap A9 '!G102+'2012 cap A11'!G102</f>
        <v>#REF!</v>
      </c>
      <c r="H101" s="12" t="e">
        <f>'2012-cap A1'!#REF!+#REF!+'2012 -cap A3'!H102+'2012-cap A4'!H102+'2012-cap A5'!I102+'2012-cap A6'!H102+'2012-cap A7'!H102+'2012 cap A8'!H102+'2012 cap A9 '!H102+'2012 cap A11'!H102</f>
        <v>#REF!</v>
      </c>
    </row>
    <row r="102" spans="1:8" x14ac:dyDescent="0.2">
      <c r="A102" s="20" t="s">
        <v>97</v>
      </c>
      <c r="B102" s="12" t="e">
        <f>'2012-cap A1'!F105+#REF!+'2012 -cap A3'!B103+'2012-cap A4'!B103+'2012-cap A5'!B103+'2012-cap A6'!B103+'2012-cap A7'!B103+'2012 cap A8'!B103+'2012 cap A9 '!B103+'2012 cap A11'!B103</f>
        <v>#REF!</v>
      </c>
      <c r="C102" s="12" t="e">
        <f>'2012-cap A1'!G105+#REF!+'2012 -cap A3'!C103+'2012-cap A4'!C103+'2012-cap A5'!C103+'2012-cap A6'!C103+'2012-cap A7'!C103+'2012 cap A8'!C103+'2012 cap A9 '!C103+'2012 cap A11'!C103</f>
        <v>#REF!</v>
      </c>
      <c r="D102" s="12" t="e">
        <f>'2012-cap A1'!H105+#REF!+'2012 -cap A3'!D103+'2012-cap A4'!D103+'2012-cap A5'!E103+'2012-cap A6'!D103+'2012-cap A7'!D103+'2012 cap A8'!D103+'2012 cap A9 '!D103+'2012 cap A11'!D103</f>
        <v>#REF!</v>
      </c>
      <c r="E102" s="12" t="e">
        <f>'2012-cap A1'!I105+#REF!+'2012 -cap A3'!E103+'2012-cap A4'!E103+'2012-cap A5'!F103+'2012-cap A6'!E103+'2012-cap A7'!E103+'2012 cap A8'!E103+'2012 cap A9 '!E103+'2012 cap A11'!E103</f>
        <v>#REF!</v>
      </c>
      <c r="F102" s="12" t="e">
        <f>'2012-cap A1'!#REF!+#REF!+'2012 -cap A3'!F103+'2012-cap A4'!F103+'2012-cap A5'!G103+'2012-cap A6'!F103+'2012-cap A7'!F103+'2012 cap A8'!F103+'2012 cap A9 '!F103+'2012 cap A11'!F103</f>
        <v>#REF!</v>
      </c>
      <c r="G102" s="12" t="e">
        <f>'2012-cap A1'!#REF!+#REF!+'2012 -cap A3'!G103+'2012-cap A4'!G103+'2012-cap A5'!H103+'2012-cap A6'!G103+'2012-cap A7'!G103+'2012 cap A8'!G103+'2012 cap A9 '!G103+'2012 cap A11'!G103</f>
        <v>#REF!</v>
      </c>
      <c r="H102" s="12" t="e">
        <f>'2012-cap A1'!#REF!+#REF!+'2012 -cap A3'!H103+'2012-cap A4'!H103+'2012-cap A5'!I103+'2012-cap A6'!H103+'2012-cap A7'!H103+'2012 cap A8'!H103+'2012 cap A9 '!H103+'2012 cap A11'!H103</f>
        <v>#REF!</v>
      </c>
    </row>
    <row r="103" spans="1:8" x14ac:dyDescent="0.2">
      <c r="A103" s="20" t="s">
        <v>94</v>
      </c>
      <c r="B103" s="12" t="e">
        <f>'2012-cap A1'!F106+#REF!+'2012 -cap A3'!B104+'2012-cap A4'!B104+'2012-cap A5'!B104+'2012-cap A6'!B104+'2012-cap A7'!B104+'2012 cap A8'!B104+'2012 cap A9 '!B104+'2012 cap A11'!B104</f>
        <v>#REF!</v>
      </c>
      <c r="C103" s="12" t="e">
        <f>'2012-cap A1'!G106+#REF!+'2012 -cap A3'!C104+'2012-cap A4'!C104+'2012-cap A5'!C104+'2012-cap A6'!C104+'2012-cap A7'!C104+'2012 cap A8'!C104+'2012 cap A9 '!C104+'2012 cap A11'!C104</f>
        <v>#REF!</v>
      </c>
      <c r="D103" s="12" t="e">
        <f>'2012-cap A1'!H106+#REF!+'2012 -cap A3'!D104+'2012-cap A4'!D104+'2012-cap A5'!E104+'2012-cap A6'!D104+'2012-cap A7'!D104+'2012 cap A8'!D104+'2012 cap A9 '!D104+'2012 cap A11'!D104</f>
        <v>#REF!</v>
      </c>
      <c r="E103" s="12" t="e">
        <f>'2012-cap A1'!I106+#REF!+'2012 -cap A3'!E104+'2012-cap A4'!E104+'2012-cap A5'!F104+'2012-cap A6'!E104+'2012-cap A7'!E104+'2012 cap A8'!E104+'2012 cap A9 '!E104+'2012 cap A11'!E104</f>
        <v>#REF!</v>
      </c>
      <c r="F103" s="12" t="e">
        <f>'2012-cap A1'!#REF!+#REF!+'2012 -cap A3'!F104+'2012-cap A4'!F104+'2012-cap A5'!G104+'2012-cap A6'!F104+'2012-cap A7'!F104+'2012 cap A8'!F104+'2012 cap A9 '!F104+'2012 cap A11'!F104</f>
        <v>#REF!</v>
      </c>
      <c r="G103" s="12" t="e">
        <f>'2012-cap A1'!#REF!+#REF!+'2012 -cap A3'!G104+'2012-cap A4'!G104+'2012-cap A5'!H104+'2012-cap A6'!G104+'2012-cap A7'!G104+'2012 cap A8'!G104+'2012 cap A9 '!G104+'2012 cap A11'!G104</f>
        <v>#REF!</v>
      </c>
      <c r="H103" s="12" t="e">
        <f>'2012-cap A1'!#REF!+#REF!+'2012 -cap A3'!H104+'2012-cap A4'!H104+'2012-cap A5'!I104+'2012-cap A6'!H104+'2012-cap A7'!H104+'2012 cap A8'!H104+'2012 cap A9 '!H104+'2012 cap A11'!H104</f>
        <v>#REF!</v>
      </c>
    </row>
    <row r="104" spans="1:8" x14ac:dyDescent="0.2">
      <c r="A104" s="20" t="s">
        <v>96</v>
      </c>
      <c r="B104" s="12" t="e">
        <f>'2012-cap A1'!F107+#REF!+'2012 -cap A3'!B105+'2012-cap A4'!B105+'2012-cap A5'!B105+'2012-cap A6'!B105+'2012-cap A7'!B105+'2012 cap A8'!B105+'2012 cap A9 '!B105+'2012 cap A11'!B105</f>
        <v>#REF!</v>
      </c>
      <c r="C104" s="12" t="e">
        <f>'2012-cap A1'!G107+#REF!+'2012 -cap A3'!C105+'2012-cap A4'!C105+'2012-cap A5'!C105+'2012-cap A6'!C105+'2012-cap A7'!C105+'2012 cap A8'!C105+'2012 cap A9 '!C105+'2012 cap A11'!C105</f>
        <v>#REF!</v>
      </c>
      <c r="D104" s="12" t="e">
        <f>'2012-cap A1'!H107+#REF!+'2012 -cap A3'!D105+'2012-cap A4'!D105+'2012-cap A5'!E105+'2012-cap A6'!D105+'2012-cap A7'!D105+'2012 cap A8'!D105+'2012 cap A9 '!D105+'2012 cap A11'!D105</f>
        <v>#REF!</v>
      </c>
      <c r="E104" s="12" t="e">
        <f>'2012-cap A1'!I107+#REF!+'2012 -cap A3'!E105+'2012-cap A4'!E105+'2012-cap A5'!F105+'2012-cap A6'!E105+'2012-cap A7'!E105+'2012 cap A8'!E105+'2012 cap A9 '!E105+'2012 cap A11'!E105</f>
        <v>#REF!</v>
      </c>
      <c r="F104" s="12" t="e">
        <f>'2012-cap A1'!#REF!+#REF!+'2012 -cap A3'!F105+'2012-cap A4'!F105+'2012-cap A5'!G105+'2012-cap A6'!F105+'2012-cap A7'!F105+'2012 cap A8'!F105+'2012 cap A9 '!F105+'2012 cap A11'!F105</f>
        <v>#REF!</v>
      </c>
      <c r="G104" s="12" t="e">
        <f>'2012-cap A1'!#REF!+#REF!+'2012 -cap A3'!G105+'2012-cap A4'!G105+'2012-cap A5'!H105+'2012-cap A6'!G105+'2012-cap A7'!G105+'2012 cap A8'!G105+'2012 cap A9 '!G105+'2012 cap A11'!G105</f>
        <v>#REF!</v>
      </c>
      <c r="H104" s="12" t="e">
        <f>'2012-cap A1'!#REF!+#REF!+'2012 -cap A3'!H105+'2012-cap A4'!H105+'2012-cap A5'!I105+'2012-cap A6'!H105+'2012-cap A7'!H105+'2012 cap A8'!H105+'2012 cap A9 '!H105+'2012 cap A11'!H105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E26" sqref="E26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13.85546875" style="24" customWidth="1"/>
    <col min="5" max="5" width="22.28515625" style="25" bestFit="1" customWidth="1"/>
    <col min="6" max="8" width="17.7109375" style="23" customWidth="1"/>
    <col min="9" max="9" width="17.7109375" style="36" customWidth="1"/>
    <col min="10" max="16384" width="9.140625" style="25"/>
  </cols>
  <sheetData>
    <row r="1" spans="1:9" ht="21" customHeight="1" x14ac:dyDescent="0.25">
      <c r="A1" s="46" t="s">
        <v>367</v>
      </c>
      <c r="B1" s="47"/>
      <c r="C1" s="47"/>
      <c r="D1" s="47"/>
      <c r="E1" s="47"/>
      <c r="F1" s="47"/>
      <c r="G1" s="47"/>
      <c r="H1" s="47"/>
      <c r="I1" s="48"/>
    </row>
    <row r="2" spans="1:9" ht="18.75" customHeight="1" x14ac:dyDescent="0.25">
      <c r="A2" s="49" t="s">
        <v>358</v>
      </c>
      <c r="B2" s="50"/>
      <c r="C2" s="50"/>
      <c r="D2" s="50"/>
      <c r="E2" s="50"/>
      <c r="F2" s="50"/>
      <c r="G2" s="50"/>
      <c r="H2" s="50"/>
      <c r="I2" s="51"/>
    </row>
    <row r="3" spans="1:9" x14ac:dyDescent="0.25">
      <c r="A3" s="37"/>
      <c r="B3" s="38"/>
      <c r="C3" s="38"/>
      <c r="D3" s="39"/>
      <c r="E3" s="26" t="s">
        <v>106</v>
      </c>
      <c r="F3" s="27">
        <f>SUBTOTAL(9,F5:F107)</f>
        <v>3513034</v>
      </c>
      <c r="G3" s="27">
        <f t="shared" ref="G3:I3" si="0">SUBTOTAL(9,G5:G107)</f>
        <v>3057446516.4499989</v>
      </c>
      <c r="H3" s="27">
        <f t="shared" si="0"/>
        <v>21003123.899999999</v>
      </c>
      <c r="I3" s="27">
        <f t="shared" si="0"/>
        <v>428833112</v>
      </c>
    </row>
    <row r="4" spans="1:9" ht="47.25" x14ac:dyDescent="0.25">
      <c r="A4" s="28" t="s">
        <v>119</v>
      </c>
      <c r="B4" s="29" t="s">
        <v>120</v>
      </c>
      <c r="C4" s="30" t="s">
        <v>111</v>
      </c>
      <c r="D4" s="30" t="s">
        <v>356</v>
      </c>
      <c r="E4" s="28" t="s">
        <v>110</v>
      </c>
      <c r="F4" s="29" t="s">
        <v>99</v>
      </c>
      <c r="G4" s="29" t="s">
        <v>100</v>
      </c>
      <c r="H4" s="29" t="s">
        <v>101</v>
      </c>
      <c r="I4" s="34" t="s">
        <v>369</v>
      </c>
    </row>
    <row r="5" spans="1:9" x14ac:dyDescent="0.25">
      <c r="A5" s="31" t="s">
        <v>239</v>
      </c>
      <c r="B5" s="32" t="s">
        <v>220</v>
      </c>
      <c r="C5" s="33" t="s">
        <v>124</v>
      </c>
      <c r="D5" s="33" t="s">
        <v>253</v>
      </c>
      <c r="E5" s="31" t="s">
        <v>0</v>
      </c>
      <c r="F5" s="32">
        <v>9025</v>
      </c>
      <c r="G5" s="32">
        <v>6073229.5300000003</v>
      </c>
      <c r="H5" s="32">
        <v>62070.5</v>
      </c>
      <c r="I5" s="35">
        <v>1384406</v>
      </c>
    </row>
    <row r="6" spans="1:9" x14ac:dyDescent="0.25">
      <c r="A6" s="31" t="s">
        <v>240</v>
      </c>
      <c r="B6" s="32" t="s">
        <v>221</v>
      </c>
      <c r="C6" s="33" t="s">
        <v>125</v>
      </c>
      <c r="D6" s="33" t="s">
        <v>254</v>
      </c>
      <c r="E6" s="31" t="s">
        <v>1</v>
      </c>
      <c r="F6" s="32">
        <v>35240</v>
      </c>
      <c r="G6" s="32">
        <v>21088599.800000001</v>
      </c>
      <c r="H6" s="32">
        <v>204650.8</v>
      </c>
      <c r="I6" s="35">
        <v>4032309</v>
      </c>
    </row>
    <row r="7" spans="1:9" x14ac:dyDescent="0.25">
      <c r="A7" s="31" t="s">
        <v>241</v>
      </c>
      <c r="B7" s="32" t="s">
        <v>222</v>
      </c>
      <c r="C7" s="33" t="s">
        <v>126</v>
      </c>
      <c r="D7" s="33" t="s">
        <v>255</v>
      </c>
      <c r="E7" s="31" t="s">
        <v>2</v>
      </c>
      <c r="F7" s="32">
        <v>28552</v>
      </c>
      <c r="G7" s="32">
        <v>19850862.210000001</v>
      </c>
      <c r="H7" s="32">
        <v>175686</v>
      </c>
      <c r="I7" s="35">
        <v>3482334</v>
      </c>
    </row>
    <row r="8" spans="1:9" x14ac:dyDescent="0.25">
      <c r="A8" s="31" t="s">
        <v>240</v>
      </c>
      <c r="B8" s="32" t="s">
        <v>223</v>
      </c>
      <c r="C8" s="33" t="s">
        <v>127</v>
      </c>
      <c r="D8" s="33" t="s">
        <v>256</v>
      </c>
      <c r="E8" s="31" t="s">
        <v>3</v>
      </c>
      <c r="F8" s="32">
        <v>7984</v>
      </c>
      <c r="G8" s="32">
        <v>6986944.1200000001</v>
      </c>
      <c r="H8" s="32">
        <v>42553.5</v>
      </c>
      <c r="I8" s="35">
        <v>830639</v>
      </c>
    </row>
    <row r="9" spans="1:9" x14ac:dyDescent="0.25">
      <c r="A9" s="31" t="s">
        <v>241</v>
      </c>
      <c r="B9" s="32" t="s">
        <v>224</v>
      </c>
      <c r="C9" s="33" t="s">
        <v>128</v>
      </c>
      <c r="D9" s="33" t="s">
        <v>257</v>
      </c>
      <c r="E9" s="31" t="s">
        <v>6</v>
      </c>
      <c r="F9" s="32">
        <v>12379</v>
      </c>
      <c r="G9" s="32">
        <v>7737129.7000000002</v>
      </c>
      <c r="H9" s="32">
        <v>82387.5</v>
      </c>
      <c r="I9" s="35">
        <v>1738805</v>
      </c>
    </row>
    <row r="10" spans="1:9" x14ac:dyDescent="0.25">
      <c r="A10" s="31" t="s">
        <v>241</v>
      </c>
      <c r="B10" s="32" t="s">
        <v>222</v>
      </c>
      <c r="C10" s="33" t="s">
        <v>129</v>
      </c>
      <c r="D10" s="33" t="s">
        <v>258</v>
      </c>
      <c r="E10" s="31" t="s">
        <v>4</v>
      </c>
      <c r="F10" s="32">
        <v>15177</v>
      </c>
      <c r="G10" s="32">
        <v>6923908.5199999996</v>
      </c>
      <c r="H10" s="32">
        <v>92979</v>
      </c>
      <c r="I10" s="35">
        <v>1872151</v>
      </c>
    </row>
    <row r="11" spans="1:9" x14ac:dyDescent="0.25">
      <c r="A11" s="31" t="s">
        <v>240</v>
      </c>
      <c r="B11" s="32" t="s">
        <v>221</v>
      </c>
      <c r="C11" s="33" t="s">
        <v>130</v>
      </c>
      <c r="D11" s="33" t="s">
        <v>259</v>
      </c>
      <c r="E11" s="31" t="s">
        <v>7</v>
      </c>
      <c r="F11" s="32">
        <v>28476</v>
      </c>
      <c r="G11" s="32">
        <v>10948818.65</v>
      </c>
      <c r="H11" s="32">
        <v>153074</v>
      </c>
      <c r="I11" s="35">
        <v>3109159</v>
      </c>
    </row>
    <row r="12" spans="1:9" x14ac:dyDescent="0.25">
      <c r="A12" s="31" t="s">
        <v>242</v>
      </c>
      <c r="B12" s="32" t="s">
        <v>225</v>
      </c>
      <c r="C12" s="33" t="s">
        <v>131</v>
      </c>
      <c r="D12" s="33" t="s">
        <v>260</v>
      </c>
      <c r="E12" s="31" t="s">
        <v>8</v>
      </c>
      <c r="F12" s="32">
        <v>14419</v>
      </c>
      <c r="G12" s="32">
        <v>7827267.6299999999</v>
      </c>
      <c r="H12" s="32">
        <v>91479</v>
      </c>
      <c r="I12" s="32">
        <v>2095391</v>
      </c>
    </row>
    <row r="13" spans="1:9" x14ac:dyDescent="0.25">
      <c r="A13" s="31" t="s">
        <v>242</v>
      </c>
      <c r="B13" s="32" t="s">
        <v>226</v>
      </c>
      <c r="C13" s="33" t="s">
        <v>132</v>
      </c>
      <c r="D13" s="33" t="s">
        <v>261</v>
      </c>
      <c r="E13" s="31" t="s">
        <v>9</v>
      </c>
      <c r="F13" s="32">
        <v>42214</v>
      </c>
      <c r="G13" s="32">
        <v>49480286.329999998</v>
      </c>
      <c r="H13" s="32">
        <v>289704</v>
      </c>
      <c r="I13" s="35">
        <v>6025740</v>
      </c>
    </row>
    <row r="14" spans="1:9" x14ac:dyDescent="0.25">
      <c r="A14" s="31" t="s">
        <v>243</v>
      </c>
      <c r="B14" s="32" t="s">
        <v>227</v>
      </c>
      <c r="C14" s="33" t="s">
        <v>133</v>
      </c>
      <c r="D14" s="33" t="s">
        <v>262</v>
      </c>
      <c r="E14" s="31" t="s">
        <v>12</v>
      </c>
      <c r="F14" s="32">
        <v>12029</v>
      </c>
      <c r="G14" s="32">
        <v>6025373.8700000001</v>
      </c>
      <c r="H14" s="32">
        <v>66031.5</v>
      </c>
      <c r="I14" s="35">
        <v>1399960</v>
      </c>
    </row>
    <row r="15" spans="1:9" x14ac:dyDescent="0.25">
      <c r="A15" s="31" t="s">
        <v>242</v>
      </c>
      <c r="B15" s="32" t="s">
        <v>225</v>
      </c>
      <c r="C15" s="33" t="s">
        <v>134</v>
      </c>
      <c r="D15" s="33" t="s">
        <v>263</v>
      </c>
      <c r="E15" s="31" t="s">
        <v>13</v>
      </c>
      <c r="F15" s="32">
        <v>11081</v>
      </c>
      <c r="G15" s="32">
        <v>8951771.25</v>
      </c>
      <c r="H15" s="32">
        <v>75944.5</v>
      </c>
      <c r="I15" s="35">
        <v>1749409</v>
      </c>
    </row>
    <row r="16" spans="1:9" x14ac:dyDescent="0.25">
      <c r="A16" s="31" t="s">
        <v>240</v>
      </c>
      <c r="B16" s="32" t="s">
        <v>228</v>
      </c>
      <c r="C16" s="33" t="s">
        <v>135</v>
      </c>
      <c r="D16" s="33" t="s">
        <v>264</v>
      </c>
      <c r="E16" s="31" t="s">
        <v>10</v>
      </c>
      <c r="F16" s="32">
        <v>27796</v>
      </c>
      <c r="G16" s="32">
        <v>20413657.350000001</v>
      </c>
      <c r="H16" s="32">
        <v>155519</v>
      </c>
      <c r="I16" s="35">
        <v>3192203</v>
      </c>
    </row>
    <row r="17" spans="1:9" x14ac:dyDescent="0.25">
      <c r="A17" s="31" t="s">
        <v>240</v>
      </c>
      <c r="B17" s="32" t="s">
        <v>221</v>
      </c>
      <c r="C17" s="33" t="s">
        <v>136</v>
      </c>
      <c r="D17" s="33" t="s">
        <v>265</v>
      </c>
      <c r="E17" s="31" t="s">
        <v>11</v>
      </c>
      <c r="F17" s="32">
        <v>10120</v>
      </c>
      <c r="G17" s="32">
        <v>7621880.7300000004</v>
      </c>
      <c r="H17" s="32">
        <v>60201</v>
      </c>
      <c r="I17" s="35">
        <v>1235520</v>
      </c>
    </row>
    <row r="18" spans="1:9" x14ac:dyDescent="0.25">
      <c r="A18" s="31" t="s">
        <v>243</v>
      </c>
      <c r="B18" s="32" t="s">
        <v>229</v>
      </c>
      <c r="C18" s="33" t="s">
        <v>137</v>
      </c>
      <c r="D18" s="33" t="s">
        <v>266</v>
      </c>
      <c r="E18" s="31" t="s">
        <v>14</v>
      </c>
      <c r="F18" s="32">
        <v>18286</v>
      </c>
      <c r="G18" s="32">
        <v>29095932.449999999</v>
      </c>
      <c r="H18" s="32">
        <v>130027</v>
      </c>
      <c r="I18" s="35">
        <v>2876853</v>
      </c>
    </row>
    <row r="19" spans="1:9" x14ac:dyDescent="0.25">
      <c r="A19" s="31" t="s">
        <v>243</v>
      </c>
      <c r="B19" s="32" t="s">
        <v>252</v>
      </c>
      <c r="C19" s="33" t="s">
        <v>352</v>
      </c>
      <c r="D19" s="33" t="s">
        <v>251</v>
      </c>
      <c r="E19" s="31" t="s">
        <v>250</v>
      </c>
      <c r="F19" s="32">
        <v>42472</v>
      </c>
      <c r="G19" s="32">
        <v>29278978.859999999</v>
      </c>
      <c r="H19" s="32">
        <v>230449</v>
      </c>
      <c r="I19" s="35">
        <v>4818499</v>
      </c>
    </row>
    <row r="20" spans="1:9" x14ac:dyDescent="0.25">
      <c r="A20" s="31" t="s">
        <v>240</v>
      </c>
      <c r="B20" s="32" t="s">
        <v>228</v>
      </c>
      <c r="C20" s="33" t="s">
        <v>138</v>
      </c>
      <c r="D20" s="33" t="s">
        <v>267</v>
      </c>
      <c r="E20" s="31" t="s">
        <v>16</v>
      </c>
      <c r="F20" s="32">
        <v>66244</v>
      </c>
      <c r="G20" s="32">
        <v>44227371.700000003</v>
      </c>
      <c r="H20" s="32">
        <v>374875.5</v>
      </c>
      <c r="I20" s="35">
        <v>7163667</v>
      </c>
    </row>
    <row r="21" spans="1:9" x14ac:dyDescent="0.25">
      <c r="A21" s="31" t="s">
        <v>242</v>
      </c>
      <c r="B21" s="32" t="s">
        <v>226</v>
      </c>
      <c r="C21" s="33" t="s">
        <v>139</v>
      </c>
      <c r="D21" s="33" t="s">
        <v>268</v>
      </c>
      <c r="E21" s="31" t="s">
        <v>15</v>
      </c>
      <c r="F21" s="32">
        <v>5299</v>
      </c>
      <c r="G21" s="32">
        <v>4537684.26</v>
      </c>
      <c r="H21" s="32">
        <v>40063.9</v>
      </c>
      <c r="I21" s="35">
        <v>874026</v>
      </c>
    </row>
    <row r="22" spans="1:9" x14ac:dyDescent="0.25">
      <c r="A22" s="31" t="s">
        <v>239</v>
      </c>
      <c r="B22" s="32" t="s">
        <v>230</v>
      </c>
      <c r="C22" s="33" t="s">
        <v>140</v>
      </c>
      <c r="D22" s="33" t="s">
        <v>269</v>
      </c>
      <c r="E22" s="31" t="s">
        <v>17</v>
      </c>
      <c r="F22" s="32">
        <v>38366</v>
      </c>
      <c r="G22" s="32">
        <v>40714055.149999999</v>
      </c>
      <c r="H22" s="32">
        <v>259805</v>
      </c>
      <c r="I22" s="35">
        <v>5274736</v>
      </c>
    </row>
    <row r="23" spans="1:9" x14ac:dyDescent="0.25">
      <c r="A23" s="31" t="s">
        <v>239</v>
      </c>
      <c r="B23" s="32" t="s">
        <v>220</v>
      </c>
      <c r="C23" s="33" t="s">
        <v>141</v>
      </c>
      <c r="D23" s="33" t="s">
        <v>270</v>
      </c>
      <c r="E23" s="31" t="s">
        <v>21</v>
      </c>
      <c r="F23" s="32">
        <v>10011</v>
      </c>
      <c r="G23" s="32">
        <v>4602947.92</v>
      </c>
      <c r="H23" s="32">
        <v>66543.5</v>
      </c>
      <c r="I23" s="32">
        <v>1400086</v>
      </c>
    </row>
    <row r="24" spans="1:9" x14ac:dyDescent="0.25">
      <c r="A24" s="31" t="s">
        <v>242</v>
      </c>
      <c r="B24" s="32" t="s">
        <v>231</v>
      </c>
      <c r="C24" s="33" t="s">
        <v>142</v>
      </c>
      <c r="D24" s="33" t="s">
        <v>271</v>
      </c>
      <c r="E24" s="31" t="s">
        <v>18</v>
      </c>
      <c r="F24" s="32">
        <v>7584</v>
      </c>
      <c r="G24" s="32">
        <v>5142648.68</v>
      </c>
      <c r="H24" s="32">
        <v>47415</v>
      </c>
      <c r="I24" s="35">
        <v>997703</v>
      </c>
    </row>
    <row r="25" spans="1:9" x14ac:dyDescent="0.25">
      <c r="A25" s="31" t="s">
        <v>242</v>
      </c>
      <c r="B25" s="32" t="s">
        <v>225</v>
      </c>
      <c r="C25" s="33" t="s">
        <v>143</v>
      </c>
      <c r="D25" s="33" t="s">
        <v>272</v>
      </c>
      <c r="E25" s="31" t="s">
        <v>19</v>
      </c>
      <c r="F25" s="32">
        <v>25757</v>
      </c>
      <c r="G25" s="32">
        <v>19400598.890000001</v>
      </c>
      <c r="H25" s="32">
        <v>167078.5</v>
      </c>
      <c r="I25" s="35">
        <v>3959956</v>
      </c>
    </row>
    <row r="26" spans="1:9" x14ac:dyDescent="0.25">
      <c r="A26" s="31" t="s">
        <v>239</v>
      </c>
      <c r="B26" s="32" t="s">
        <v>220</v>
      </c>
      <c r="C26" s="33" t="s">
        <v>144</v>
      </c>
      <c r="D26" s="33" t="s">
        <v>273</v>
      </c>
      <c r="E26" s="31" t="s">
        <v>26</v>
      </c>
      <c r="F26" s="32">
        <v>62471</v>
      </c>
      <c r="G26" s="32">
        <v>49812566.049999997</v>
      </c>
      <c r="H26" s="32">
        <v>413545.4</v>
      </c>
      <c r="I26" s="35">
        <v>8932310</v>
      </c>
    </row>
    <row r="27" spans="1:9" x14ac:dyDescent="0.25">
      <c r="A27" s="31" t="s">
        <v>242</v>
      </c>
      <c r="B27" s="32" t="s">
        <v>232</v>
      </c>
      <c r="C27" s="33" t="s">
        <v>145</v>
      </c>
      <c r="D27" s="33" t="s">
        <v>274</v>
      </c>
      <c r="E27" s="31" t="s">
        <v>27</v>
      </c>
      <c r="F27" s="32">
        <v>6193</v>
      </c>
      <c r="G27" s="32">
        <v>2781450.13</v>
      </c>
      <c r="H27" s="32">
        <v>43334.5</v>
      </c>
      <c r="I27" s="35">
        <v>1040028</v>
      </c>
    </row>
    <row r="28" spans="1:9" x14ac:dyDescent="0.25">
      <c r="A28" s="31" t="s">
        <v>242</v>
      </c>
      <c r="B28" s="32" t="s">
        <v>233</v>
      </c>
      <c r="C28" s="33" t="s">
        <v>146</v>
      </c>
      <c r="D28" s="33" t="s">
        <v>275</v>
      </c>
      <c r="E28" s="31" t="s">
        <v>20</v>
      </c>
      <c r="F28" s="32">
        <v>12242</v>
      </c>
      <c r="G28" s="32">
        <v>8282017.7199999997</v>
      </c>
      <c r="H28" s="32">
        <v>77855</v>
      </c>
      <c r="I28" s="35">
        <v>1557100</v>
      </c>
    </row>
    <row r="29" spans="1:9" x14ac:dyDescent="0.25">
      <c r="A29" s="31" t="s">
        <v>240</v>
      </c>
      <c r="B29" s="32" t="s">
        <v>228</v>
      </c>
      <c r="C29" s="33" t="s">
        <v>147</v>
      </c>
      <c r="D29" s="33" t="s">
        <v>276</v>
      </c>
      <c r="E29" s="31" t="s">
        <v>23</v>
      </c>
      <c r="F29" s="32">
        <v>26969</v>
      </c>
      <c r="G29" s="32">
        <v>24203519.960000001</v>
      </c>
      <c r="H29" s="32">
        <v>148400</v>
      </c>
      <c r="I29" s="35">
        <v>2908395</v>
      </c>
    </row>
    <row r="30" spans="1:9" x14ac:dyDescent="0.25">
      <c r="A30" s="31" t="s">
        <v>242</v>
      </c>
      <c r="B30" s="32" t="s">
        <v>232</v>
      </c>
      <c r="C30" s="33" t="s">
        <v>148</v>
      </c>
      <c r="D30" s="33" t="s">
        <v>277</v>
      </c>
      <c r="E30" s="31" t="s">
        <v>25</v>
      </c>
      <c r="F30" s="32">
        <v>8765</v>
      </c>
      <c r="G30" s="32">
        <v>7063315.6600000001</v>
      </c>
      <c r="H30" s="32">
        <v>57522</v>
      </c>
      <c r="I30" s="35">
        <v>1317559</v>
      </c>
    </row>
    <row r="31" spans="1:9" x14ac:dyDescent="0.25">
      <c r="A31" s="31" t="s">
        <v>240</v>
      </c>
      <c r="B31" s="32" t="s">
        <v>228</v>
      </c>
      <c r="C31" s="33" t="s">
        <v>149</v>
      </c>
      <c r="D31" s="33" t="s">
        <v>278</v>
      </c>
      <c r="E31" s="31" t="s">
        <v>24</v>
      </c>
      <c r="F31" s="32">
        <v>28468</v>
      </c>
      <c r="G31" s="32">
        <v>15663972.109999999</v>
      </c>
      <c r="H31" s="32">
        <v>165343.5</v>
      </c>
      <c r="I31" s="35">
        <v>3175021</v>
      </c>
    </row>
    <row r="32" spans="1:9" x14ac:dyDescent="0.25">
      <c r="A32" s="31" t="s">
        <v>242</v>
      </c>
      <c r="B32" s="32" t="s">
        <v>232</v>
      </c>
      <c r="C32" s="33" t="s">
        <v>150</v>
      </c>
      <c r="D32" s="33" t="s">
        <v>279</v>
      </c>
      <c r="E32" s="31" t="s">
        <v>38</v>
      </c>
      <c r="F32" s="32">
        <v>3496</v>
      </c>
      <c r="G32" s="32">
        <v>1529624.8</v>
      </c>
      <c r="H32" s="32">
        <v>23584.5</v>
      </c>
      <c r="I32" s="35">
        <v>556484</v>
      </c>
    </row>
    <row r="33" spans="1:9" x14ac:dyDescent="0.25">
      <c r="A33" s="31" t="s">
        <v>240</v>
      </c>
      <c r="B33" s="32" t="s">
        <v>221</v>
      </c>
      <c r="C33" s="33" t="s">
        <v>151</v>
      </c>
      <c r="D33" s="33" t="s">
        <v>280</v>
      </c>
      <c r="E33" s="31" t="s">
        <v>22</v>
      </c>
      <c r="F33" s="32">
        <v>15767</v>
      </c>
      <c r="G33" s="32">
        <v>8448705.8599999994</v>
      </c>
      <c r="H33" s="32">
        <v>90004.5</v>
      </c>
      <c r="I33" s="35">
        <v>1936814</v>
      </c>
    </row>
    <row r="34" spans="1:9" x14ac:dyDescent="0.25">
      <c r="A34" s="31" t="s">
        <v>239</v>
      </c>
      <c r="B34" s="32" t="s">
        <v>220</v>
      </c>
      <c r="C34" s="33" t="s">
        <v>152</v>
      </c>
      <c r="D34" s="33" t="s">
        <v>281</v>
      </c>
      <c r="E34" s="31" t="s">
        <v>28</v>
      </c>
      <c r="F34" s="32">
        <v>2260</v>
      </c>
      <c r="G34" s="32">
        <v>1118551.23</v>
      </c>
      <c r="H34" s="32">
        <v>15992</v>
      </c>
      <c r="I34" s="35">
        <v>366236</v>
      </c>
    </row>
    <row r="35" spans="1:9" x14ac:dyDescent="0.25">
      <c r="A35" s="31" t="s">
        <v>243</v>
      </c>
      <c r="B35" s="32" t="s">
        <v>229</v>
      </c>
      <c r="C35" s="33" t="s">
        <v>153</v>
      </c>
      <c r="D35" s="33" t="s">
        <v>282</v>
      </c>
      <c r="E35" s="31" t="s">
        <v>29</v>
      </c>
      <c r="F35" s="32">
        <v>17929</v>
      </c>
      <c r="G35" s="32">
        <v>15839733.82</v>
      </c>
      <c r="H35" s="32">
        <v>114356</v>
      </c>
      <c r="I35" s="35">
        <v>2435692</v>
      </c>
    </row>
    <row r="36" spans="1:9" x14ac:dyDescent="0.25">
      <c r="A36" s="31" t="s">
        <v>241</v>
      </c>
      <c r="B36" s="32" t="s">
        <v>224</v>
      </c>
      <c r="C36" s="33" t="s">
        <v>154</v>
      </c>
      <c r="D36" s="33" t="s">
        <v>283</v>
      </c>
      <c r="E36" s="31" t="s">
        <v>31</v>
      </c>
      <c r="F36" s="32">
        <v>84666</v>
      </c>
      <c r="G36" s="32">
        <v>76111076.980000004</v>
      </c>
      <c r="H36" s="32">
        <v>494049.9</v>
      </c>
      <c r="I36" s="35">
        <v>9682921</v>
      </c>
    </row>
    <row r="37" spans="1:9" x14ac:dyDescent="0.25">
      <c r="A37" s="31" t="s">
        <v>242</v>
      </c>
      <c r="B37" s="32" t="s">
        <v>226</v>
      </c>
      <c r="C37" s="33" t="s">
        <v>155</v>
      </c>
      <c r="D37" s="33" t="s">
        <v>284</v>
      </c>
      <c r="E37" s="31" t="s">
        <v>30</v>
      </c>
      <c r="F37" s="32">
        <v>5320</v>
      </c>
      <c r="G37" s="32">
        <v>5694294.8300000001</v>
      </c>
      <c r="H37" s="32">
        <v>38206.5</v>
      </c>
      <c r="I37" s="32">
        <v>924759</v>
      </c>
    </row>
    <row r="38" spans="1:9" x14ac:dyDescent="0.25">
      <c r="A38" s="31" t="s">
        <v>243</v>
      </c>
      <c r="B38" s="32" t="s">
        <v>229</v>
      </c>
      <c r="C38" s="33" t="s">
        <v>353</v>
      </c>
      <c r="D38" s="33" t="s">
        <v>285</v>
      </c>
      <c r="E38" s="31" t="s">
        <v>245</v>
      </c>
      <c r="F38" s="32">
        <v>11648</v>
      </c>
      <c r="G38" s="32">
        <v>9000866.1600000001</v>
      </c>
      <c r="H38" s="32">
        <v>72993.5</v>
      </c>
      <c r="I38" s="35">
        <v>1511780</v>
      </c>
    </row>
    <row r="39" spans="1:9" x14ac:dyDescent="0.25">
      <c r="A39" s="31" t="s">
        <v>241</v>
      </c>
      <c r="B39" s="32" t="s">
        <v>234</v>
      </c>
      <c r="C39" s="33" t="s">
        <v>156</v>
      </c>
      <c r="D39" s="33" t="s">
        <v>286</v>
      </c>
      <c r="E39" s="31" t="s">
        <v>32</v>
      </c>
      <c r="F39" s="32">
        <v>14640</v>
      </c>
      <c r="G39" s="32">
        <v>8213710.4100000001</v>
      </c>
      <c r="H39" s="32">
        <v>93241</v>
      </c>
      <c r="I39" s="35">
        <v>2107936</v>
      </c>
    </row>
    <row r="40" spans="1:9" x14ac:dyDescent="0.25">
      <c r="A40" s="31" t="s">
        <v>240</v>
      </c>
      <c r="B40" s="32" t="s">
        <v>235</v>
      </c>
      <c r="C40" s="33" t="s">
        <v>157</v>
      </c>
      <c r="D40" s="33" t="s">
        <v>287</v>
      </c>
      <c r="E40" s="31" t="s">
        <v>33</v>
      </c>
      <c r="F40" s="32">
        <v>54525</v>
      </c>
      <c r="G40" s="32">
        <v>71312352.75</v>
      </c>
      <c r="H40" s="32">
        <v>356763</v>
      </c>
      <c r="I40" s="35">
        <v>6793575</v>
      </c>
    </row>
    <row r="41" spans="1:9" x14ac:dyDescent="0.25">
      <c r="A41" s="31" t="s">
        <v>243</v>
      </c>
      <c r="B41" s="32" t="s">
        <v>236</v>
      </c>
      <c r="C41" s="33" t="s">
        <v>158</v>
      </c>
      <c r="D41" s="33" t="s">
        <v>288</v>
      </c>
      <c r="E41" s="31" t="s">
        <v>34</v>
      </c>
      <c r="F41" s="32">
        <v>9591</v>
      </c>
      <c r="G41" s="32">
        <v>5731450.7300000004</v>
      </c>
      <c r="H41" s="32">
        <v>54303.5</v>
      </c>
      <c r="I41" s="35">
        <v>1151381</v>
      </c>
    </row>
    <row r="42" spans="1:9" x14ac:dyDescent="0.25">
      <c r="A42" s="31" t="s">
        <v>241</v>
      </c>
      <c r="B42" s="32" t="s">
        <v>224</v>
      </c>
      <c r="C42" s="33" t="s">
        <v>159</v>
      </c>
      <c r="D42" s="33" t="s">
        <v>289</v>
      </c>
      <c r="E42" s="31" t="s">
        <v>35</v>
      </c>
      <c r="F42" s="32">
        <v>26874</v>
      </c>
      <c r="G42" s="32">
        <v>16464349.789999999</v>
      </c>
      <c r="H42" s="32">
        <v>142206</v>
      </c>
      <c r="I42" s="32">
        <v>2830805</v>
      </c>
    </row>
    <row r="43" spans="1:9" x14ac:dyDescent="0.25">
      <c r="A43" s="31" t="s">
        <v>240</v>
      </c>
      <c r="B43" s="32" t="s">
        <v>235</v>
      </c>
      <c r="C43" s="33" t="s">
        <v>160</v>
      </c>
      <c r="D43" s="33" t="s">
        <v>290</v>
      </c>
      <c r="E43" s="31" t="s">
        <v>36</v>
      </c>
      <c r="F43" s="32">
        <v>9204</v>
      </c>
      <c r="G43" s="32">
        <v>5455640.0499999998</v>
      </c>
      <c r="H43" s="32">
        <v>50053.5</v>
      </c>
      <c r="I43" s="35">
        <v>971428</v>
      </c>
    </row>
    <row r="44" spans="1:9" x14ac:dyDescent="0.25">
      <c r="A44" s="31" t="s">
        <v>242</v>
      </c>
      <c r="B44" s="32" t="s">
        <v>231</v>
      </c>
      <c r="C44" s="33" t="s">
        <v>161</v>
      </c>
      <c r="D44" s="33" t="s">
        <v>291</v>
      </c>
      <c r="E44" s="31" t="s">
        <v>37</v>
      </c>
      <c r="F44" s="32">
        <v>5110</v>
      </c>
      <c r="G44" s="32">
        <v>3154987.55</v>
      </c>
      <c r="H44" s="32">
        <v>31360.5</v>
      </c>
      <c r="I44" s="35">
        <v>702573</v>
      </c>
    </row>
    <row r="45" spans="1:9" x14ac:dyDescent="0.25">
      <c r="A45" s="31" t="s">
        <v>242</v>
      </c>
      <c r="B45" s="32" t="s">
        <v>233</v>
      </c>
      <c r="C45" s="33" t="s">
        <v>121</v>
      </c>
      <c r="D45" s="33" t="s">
        <v>246</v>
      </c>
      <c r="E45" s="31" t="s">
        <v>5</v>
      </c>
      <c r="F45" s="32">
        <v>26453</v>
      </c>
      <c r="G45" s="32">
        <v>14663089.779999999</v>
      </c>
      <c r="H45" s="32">
        <v>151716</v>
      </c>
      <c r="I45" s="35">
        <v>3249080</v>
      </c>
    </row>
    <row r="46" spans="1:9" x14ac:dyDescent="0.25">
      <c r="A46" s="31" t="s">
        <v>240</v>
      </c>
      <c r="B46" s="32" t="s">
        <v>235</v>
      </c>
      <c r="C46" s="33" t="s">
        <v>162</v>
      </c>
      <c r="D46" s="33" t="s">
        <v>292</v>
      </c>
      <c r="E46" s="31" t="s">
        <v>78</v>
      </c>
      <c r="F46" s="32">
        <v>17841</v>
      </c>
      <c r="G46" s="32">
        <v>15643734.48</v>
      </c>
      <c r="H46" s="32">
        <v>99055</v>
      </c>
      <c r="I46" s="35">
        <v>1981100</v>
      </c>
    </row>
    <row r="47" spans="1:9" x14ac:dyDescent="0.25">
      <c r="A47" s="31" t="s">
        <v>241</v>
      </c>
      <c r="B47" s="32" t="s">
        <v>234</v>
      </c>
      <c r="C47" s="33" t="s">
        <v>163</v>
      </c>
      <c r="D47" s="33" t="s">
        <v>293</v>
      </c>
      <c r="E47" s="31" t="s">
        <v>43</v>
      </c>
      <c r="F47" s="32">
        <v>38222</v>
      </c>
      <c r="G47" s="32">
        <v>16108666.17</v>
      </c>
      <c r="H47" s="32">
        <v>220170</v>
      </c>
      <c r="I47" s="32">
        <v>4492754</v>
      </c>
    </row>
    <row r="48" spans="1:9" x14ac:dyDescent="0.25">
      <c r="A48" s="31" t="s">
        <v>242</v>
      </c>
      <c r="B48" s="32" t="s">
        <v>226</v>
      </c>
      <c r="C48" s="33" t="s">
        <v>164</v>
      </c>
      <c r="D48" s="33" t="s">
        <v>294</v>
      </c>
      <c r="E48" s="31" t="s">
        <v>40</v>
      </c>
      <c r="F48" s="32">
        <v>6435</v>
      </c>
      <c r="G48" s="32">
        <v>7537761.0499999998</v>
      </c>
      <c r="H48" s="32">
        <v>55551.5</v>
      </c>
      <c r="I48" s="35">
        <v>1327209</v>
      </c>
    </row>
    <row r="49" spans="1:9" x14ac:dyDescent="0.25">
      <c r="A49" s="31" t="s">
        <v>240</v>
      </c>
      <c r="B49" s="32" t="s">
        <v>228</v>
      </c>
      <c r="C49" s="33" t="s">
        <v>165</v>
      </c>
      <c r="D49" s="33" t="s">
        <v>295</v>
      </c>
      <c r="E49" s="31" t="s">
        <v>39</v>
      </c>
      <c r="F49" s="32">
        <v>15077</v>
      </c>
      <c r="G49" s="32">
        <v>13240179.09</v>
      </c>
      <c r="H49" s="32">
        <v>83749</v>
      </c>
      <c r="I49" s="35">
        <v>1650560</v>
      </c>
    </row>
    <row r="50" spans="1:9" x14ac:dyDescent="0.25">
      <c r="A50" s="31" t="s">
        <v>241</v>
      </c>
      <c r="B50" s="32" t="s">
        <v>224</v>
      </c>
      <c r="C50" s="33" t="s">
        <v>166</v>
      </c>
      <c r="D50" s="33" t="s">
        <v>296</v>
      </c>
      <c r="E50" s="31" t="s">
        <v>41</v>
      </c>
      <c r="F50" s="32">
        <v>52283</v>
      </c>
      <c r="G50" s="32">
        <v>47869467.399999999</v>
      </c>
      <c r="H50" s="32">
        <v>306235</v>
      </c>
      <c r="I50" s="35">
        <v>5852934</v>
      </c>
    </row>
    <row r="51" spans="1:9" x14ac:dyDescent="0.25">
      <c r="A51" s="31" t="s">
        <v>240</v>
      </c>
      <c r="B51" s="32" t="s">
        <v>228</v>
      </c>
      <c r="C51" s="33" t="s">
        <v>167</v>
      </c>
      <c r="D51" s="33" t="s">
        <v>297</v>
      </c>
      <c r="E51" s="31" t="s">
        <v>42</v>
      </c>
      <c r="F51" s="32">
        <v>4461</v>
      </c>
      <c r="G51" s="32">
        <v>3641670.72</v>
      </c>
      <c r="H51" s="32">
        <v>27144.5</v>
      </c>
      <c r="I51" s="35">
        <v>548431</v>
      </c>
    </row>
    <row r="52" spans="1:9" x14ac:dyDescent="0.25">
      <c r="A52" s="31" t="s">
        <v>241</v>
      </c>
      <c r="B52" s="32" t="s">
        <v>224</v>
      </c>
      <c r="C52" s="33" t="s">
        <v>168</v>
      </c>
      <c r="D52" s="33" t="s">
        <v>298</v>
      </c>
      <c r="E52" s="31" t="s">
        <v>44</v>
      </c>
      <c r="F52" s="32">
        <v>6238</v>
      </c>
      <c r="G52" s="32">
        <v>4809481.58</v>
      </c>
      <c r="H52" s="32">
        <v>48411</v>
      </c>
      <c r="I52" s="35">
        <v>1147483</v>
      </c>
    </row>
    <row r="53" spans="1:9" x14ac:dyDescent="0.25">
      <c r="A53" s="31" t="s">
        <v>241</v>
      </c>
      <c r="B53" s="32" t="s">
        <v>222</v>
      </c>
      <c r="C53" s="33" t="s">
        <v>169</v>
      </c>
      <c r="D53" s="33" t="s">
        <v>299</v>
      </c>
      <c r="E53" s="31" t="s">
        <v>45</v>
      </c>
      <c r="F53" s="32">
        <v>6729</v>
      </c>
      <c r="G53" s="32">
        <v>4403019.55</v>
      </c>
      <c r="H53" s="32">
        <v>45870</v>
      </c>
      <c r="I53" s="35">
        <v>987133</v>
      </c>
    </row>
    <row r="54" spans="1:9" x14ac:dyDescent="0.25">
      <c r="A54" s="31" t="s">
        <v>240</v>
      </c>
      <c r="B54" s="32" t="s">
        <v>228</v>
      </c>
      <c r="C54" s="33" t="s">
        <v>170</v>
      </c>
      <c r="D54" s="33" t="s">
        <v>300</v>
      </c>
      <c r="E54" s="31" t="s">
        <v>48</v>
      </c>
      <c r="F54" s="32">
        <v>15210</v>
      </c>
      <c r="G54" s="32">
        <v>12034085.84</v>
      </c>
      <c r="H54" s="32">
        <v>90772.5</v>
      </c>
      <c r="I54" s="35">
        <v>1897567</v>
      </c>
    </row>
    <row r="55" spans="1:9" x14ac:dyDescent="0.25">
      <c r="A55" s="31" t="s">
        <v>241</v>
      </c>
      <c r="B55" s="32" t="s">
        <v>224</v>
      </c>
      <c r="C55" s="33" t="s">
        <v>171</v>
      </c>
      <c r="D55" s="33" t="s">
        <v>301</v>
      </c>
      <c r="E55" s="31" t="s">
        <v>108</v>
      </c>
      <c r="F55" s="32">
        <v>22107</v>
      </c>
      <c r="G55" s="32">
        <v>16656660</v>
      </c>
      <c r="H55" s="32">
        <v>124223</v>
      </c>
      <c r="I55" s="35">
        <v>2425375</v>
      </c>
    </row>
    <row r="56" spans="1:9" x14ac:dyDescent="0.25">
      <c r="A56" s="31" t="s">
        <v>242</v>
      </c>
      <c r="B56" s="32" t="s">
        <v>237</v>
      </c>
      <c r="C56" s="33" t="s">
        <v>172</v>
      </c>
      <c r="D56" s="33" t="s">
        <v>302</v>
      </c>
      <c r="E56" s="31" t="s">
        <v>50</v>
      </c>
      <c r="F56" s="32">
        <v>10032</v>
      </c>
      <c r="G56" s="32">
        <v>6717958.3499999996</v>
      </c>
      <c r="H56" s="32">
        <v>66883</v>
      </c>
      <c r="I56" s="35">
        <v>1431807</v>
      </c>
    </row>
    <row r="57" spans="1:9" x14ac:dyDescent="0.25">
      <c r="A57" s="31" t="s">
        <v>239</v>
      </c>
      <c r="B57" s="32" t="s">
        <v>220</v>
      </c>
      <c r="C57" s="33" t="s">
        <v>173</v>
      </c>
      <c r="D57" s="33" t="s">
        <v>303</v>
      </c>
      <c r="E57" s="31" t="s">
        <v>46</v>
      </c>
      <c r="F57" s="32">
        <v>59061</v>
      </c>
      <c r="G57" s="32">
        <v>21962722.23</v>
      </c>
      <c r="H57" s="32">
        <v>363643</v>
      </c>
      <c r="I57" s="35">
        <v>7322276</v>
      </c>
    </row>
    <row r="58" spans="1:9" x14ac:dyDescent="0.25">
      <c r="A58" s="31" t="s">
        <v>240</v>
      </c>
      <c r="B58" s="32" t="s">
        <v>228</v>
      </c>
      <c r="C58" s="33" t="s">
        <v>174</v>
      </c>
      <c r="D58" s="33" t="s">
        <v>304</v>
      </c>
      <c r="E58" s="31" t="s">
        <v>47</v>
      </c>
      <c r="F58" s="32">
        <v>121322</v>
      </c>
      <c r="G58" s="32">
        <v>180205316.22999999</v>
      </c>
      <c r="H58" s="32">
        <v>856349.2</v>
      </c>
      <c r="I58" s="35">
        <v>17126984</v>
      </c>
    </row>
    <row r="59" spans="1:9" x14ac:dyDescent="0.25">
      <c r="A59" s="31" t="s">
        <v>243</v>
      </c>
      <c r="B59" s="32" t="s">
        <v>229</v>
      </c>
      <c r="C59" s="33" t="s">
        <v>175</v>
      </c>
      <c r="D59" s="33" t="s">
        <v>305</v>
      </c>
      <c r="E59" s="31" t="s">
        <v>49</v>
      </c>
      <c r="F59" s="32">
        <v>53180</v>
      </c>
      <c r="G59" s="32">
        <v>36279802.880000003</v>
      </c>
      <c r="H59" s="32">
        <v>301725</v>
      </c>
      <c r="I59" s="35">
        <v>5855295</v>
      </c>
    </row>
    <row r="60" spans="1:9" x14ac:dyDescent="0.25">
      <c r="A60" s="31" t="s">
        <v>242</v>
      </c>
      <c r="B60" s="32" t="s">
        <v>225</v>
      </c>
      <c r="C60" s="33" t="s">
        <v>176</v>
      </c>
      <c r="D60" s="33" t="s">
        <v>306</v>
      </c>
      <c r="E60" s="31" t="s">
        <v>51</v>
      </c>
      <c r="F60" s="32">
        <v>178002</v>
      </c>
      <c r="G60" s="32">
        <v>165353463.55000001</v>
      </c>
      <c r="H60" s="32">
        <v>1050676.5</v>
      </c>
      <c r="I60" s="35">
        <v>22178299</v>
      </c>
    </row>
    <row r="61" spans="1:9" x14ac:dyDescent="0.25">
      <c r="A61" s="31" t="s">
        <v>240</v>
      </c>
      <c r="B61" s="32" t="s">
        <v>221</v>
      </c>
      <c r="C61" s="33" t="s">
        <v>177</v>
      </c>
      <c r="D61" s="33" t="s">
        <v>307</v>
      </c>
      <c r="E61" s="31" t="s">
        <v>52</v>
      </c>
      <c r="F61" s="32">
        <v>24246</v>
      </c>
      <c r="G61" s="32">
        <v>15616521.43</v>
      </c>
      <c r="H61" s="32">
        <v>140774.5</v>
      </c>
      <c r="I61" s="35">
        <v>2971845</v>
      </c>
    </row>
    <row r="62" spans="1:9" x14ac:dyDescent="0.25">
      <c r="A62" s="31" t="s">
        <v>239</v>
      </c>
      <c r="B62" s="32" t="s">
        <v>230</v>
      </c>
      <c r="C62" s="33" t="s">
        <v>178</v>
      </c>
      <c r="D62" s="33" t="s">
        <v>308</v>
      </c>
      <c r="E62" s="31" t="s">
        <v>53</v>
      </c>
      <c r="F62" s="32">
        <v>9733</v>
      </c>
      <c r="G62" s="32">
        <v>6371338.6900000004</v>
      </c>
      <c r="H62" s="32">
        <v>62979</v>
      </c>
      <c r="I62" s="32">
        <v>1355346</v>
      </c>
    </row>
    <row r="63" spans="1:9" x14ac:dyDescent="0.25">
      <c r="A63" s="31" t="s">
        <v>239</v>
      </c>
      <c r="B63" s="32" t="s">
        <v>230</v>
      </c>
      <c r="C63" s="33" t="s">
        <v>179</v>
      </c>
      <c r="D63" s="33" t="s">
        <v>309</v>
      </c>
      <c r="E63" s="31" t="s">
        <v>54</v>
      </c>
      <c r="F63" s="32">
        <v>7824</v>
      </c>
      <c r="G63" s="32">
        <v>4765098.8099999996</v>
      </c>
      <c r="H63" s="32">
        <v>49118.5</v>
      </c>
      <c r="I63" s="32">
        <v>1066182</v>
      </c>
    </row>
    <row r="64" spans="1:9" x14ac:dyDescent="0.25">
      <c r="A64" s="31" t="s">
        <v>243</v>
      </c>
      <c r="B64" s="32" t="s">
        <v>227</v>
      </c>
      <c r="C64" s="33" t="s">
        <v>180</v>
      </c>
      <c r="D64" s="33" t="s">
        <v>310</v>
      </c>
      <c r="E64" s="31" t="s">
        <v>57</v>
      </c>
      <c r="F64" s="32">
        <v>79938</v>
      </c>
      <c r="G64" s="32">
        <v>83949188.319999993</v>
      </c>
      <c r="H64" s="32">
        <v>470331.5</v>
      </c>
      <c r="I64" s="35">
        <v>9467579</v>
      </c>
    </row>
    <row r="65" spans="1:9" x14ac:dyDescent="0.25">
      <c r="A65" s="31" t="s">
        <v>239</v>
      </c>
      <c r="B65" s="32" t="s">
        <v>220</v>
      </c>
      <c r="C65" s="33" t="s">
        <v>181</v>
      </c>
      <c r="D65" s="33" t="s">
        <v>311</v>
      </c>
      <c r="E65" s="31" t="s">
        <v>55</v>
      </c>
      <c r="F65" s="32">
        <v>113058</v>
      </c>
      <c r="G65" s="32">
        <v>59457139.270000003</v>
      </c>
      <c r="H65" s="32">
        <v>762566.5</v>
      </c>
      <c r="I65" s="35">
        <v>16236793</v>
      </c>
    </row>
    <row r="66" spans="1:9" x14ac:dyDescent="0.25">
      <c r="A66" s="31" t="s">
        <v>243</v>
      </c>
      <c r="B66" s="32" t="s">
        <v>229</v>
      </c>
      <c r="C66" s="33" t="s">
        <v>182</v>
      </c>
      <c r="D66" s="33" t="s">
        <v>312</v>
      </c>
      <c r="E66" s="31" t="s">
        <v>63</v>
      </c>
      <c r="F66" s="32">
        <v>47042</v>
      </c>
      <c r="G66" s="32">
        <v>30424024.57</v>
      </c>
      <c r="H66" s="32">
        <v>274199.5</v>
      </c>
      <c r="I66" s="35">
        <v>5374974</v>
      </c>
    </row>
    <row r="67" spans="1:9" x14ac:dyDescent="0.25">
      <c r="A67" s="31" t="s">
        <v>240</v>
      </c>
      <c r="B67" s="32" t="s">
        <v>228</v>
      </c>
      <c r="C67" s="33" t="s">
        <v>183</v>
      </c>
      <c r="D67" s="33" t="s">
        <v>313</v>
      </c>
      <c r="E67" s="31" t="s">
        <v>66</v>
      </c>
      <c r="F67" s="32">
        <v>6857</v>
      </c>
      <c r="G67" s="32">
        <v>6874749.0499999998</v>
      </c>
      <c r="H67" s="32">
        <v>43330</v>
      </c>
      <c r="I67" s="35">
        <v>918950</v>
      </c>
    </row>
    <row r="68" spans="1:9" x14ac:dyDescent="0.25">
      <c r="A68" s="31" t="s">
        <v>241</v>
      </c>
      <c r="B68" s="32" t="s">
        <v>238</v>
      </c>
      <c r="C68" s="33" t="s">
        <v>184</v>
      </c>
      <c r="D68" s="33" t="s">
        <v>314</v>
      </c>
      <c r="E68" s="31" t="s">
        <v>59</v>
      </c>
      <c r="F68" s="32">
        <v>52008</v>
      </c>
      <c r="G68" s="32">
        <v>28874162.579999998</v>
      </c>
      <c r="H68" s="32">
        <v>310581.3</v>
      </c>
      <c r="I68" s="35">
        <v>6493364</v>
      </c>
    </row>
    <row r="69" spans="1:9" x14ac:dyDescent="0.25">
      <c r="A69" s="31" t="s">
        <v>241</v>
      </c>
      <c r="B69" s="32" t="s">
        <v>222</v>
      </c>
      <c r="C69" s="33" t="s">
        <v>354</v>
      </c>
      <c r="D69" s="33" t="s">
        <v>315</v>
      </c>
      <c r="E69" s="31" t="s">
        <v>64</v>
      </c>
      <c r="F69" s="32">
        <v>26825</v>
      </c>
      <c r="G69" s="32">
        <v>13810434.060000001</v>
      </c>
      <c r="H69" s="32">
        <v>155409.5</v>
      </c>
      <c r="I69" s="35">
        <v>3401546</v>
      </c>
    </row>
    <row r="70" spans="1:9" x14ac:dyDescent="0.25">
      <c r="A70" s="31" t="s">
        <v>242</v>
      </c>
      <c r="B70" s="32" t="s">
        <v>233</v>
      </c>
      <c r="C70" s="33" t="s">
        <v>185</v>
      </c>
      <c r="D70" s="33" t="s">
        <v>316</v>
      </c>
      <c r="E70" s="31" t="s">
        <v>58</v>
      </c>
      <c r="F70" s="32">
        <v>39601</v>
      </c>
      <c r="G70" s="32">
        <v>30163374.390000001</v>
      </c>
      <c r="H70" s="32">
        <v>240850</v>
      </c>
      <c r="I70" s="35">
        <v>4773112</v>
      </c>
    </row>
    <row r="71" spans="1:9" x14ac:dyDescent="0.25">
      <c r="A71" s="31" t="s">
        <v>243</v>
      </c>
      <c r="B71" s="32" t="s">
        <v>229</v>
      </c>
      <c r="C71" s="33" t="s">
        <v>186</v>
      </c>
      <c r="D71" s="33" t="s">
        <v>317</v>
      </c>
      <c r="E71" s="31" t="s">
        <v>56</v>
      </c>
      <c r="F71" s="32">
        <v>36407</v>
      </c>
      <c r="G71" s="32">
        <v>20418806.18</v>
      </c>
      <c r="H71" s="32">
        <v>212787.5</v>
      </c>
      <c r="I71" s="35">
        <v>4191794</v>
      </c>
    </row>
    <row r="72" spans="1:9" x14ac:dyDescent="0.25">
      <c r="A72" s="31" t="s">
        <v>241</v>
      </c>
      <c r="B72" s="32" t="s">
        <v>224</v>
      </c>
      <c r="C72" s="33" t="s">
        <v>187</v>
      </c>
      <c r="D72" s="33" t="s">
        <v>318</v>
      </c>
      <c r="E72" s="31" t="s">
        <v>60</v>
      </c>
      <c r="F72" s="32">
        <v>37445</v>
      </c>
      <c r="G72" s="32">
        <v>32077665.030000001</v>
      </c>
      <c r="H72" s="32">
        <v>215779.5</v>
      </c>
      <c r="I72" s="35">
        <v>4251793</v>
      </c>
    </row>
    <row r="73" spans="1:9" x14ac:dyDescent="0.25">
      <c r="A73" s="31" t="s">
        <v>241</v>
      </c>
      <c r="B73" s="32" t="s">
        <v>224</v>
      </c>
      <c r="C73" s="33" t="s">
        <v>188</v>
      </c>
      <c r="D73" s="33" t="s">
        <v>319</v>
      </c>
      <c r="E73" s="31" t="s">
        <v>65</v>
      </c>
      <c r="F73" s="32">
        <v>4762</v>
      </c>
      <c r="G73" s="32">
        <v>3799436.33</v>
      </c>
      <c r="H73" s="32">
        <v>34130</v>
      </c>
      <c r="I73" s="35">
        <v>723619</v>
      </c>
    </row>
    <row r="74" spans="1:9" x14ac:dyDescent="0.25">
      <c r="A74" s="31" t="s">
        <v>243</v>
      </c>
      <c r="B74" s="32" t="s">
        <v>236</v>
      </c>
      <c r="C74" s="33" t="s">
        <v>189</v>
      </c>
      <c r="D74" s="33" t="s">
        <v>320</v>
      </c>
      <c r="E74" s="31" t="s">
        <v>61</v>
      </c>
      <c r="F74" s="32">
        <v>17106</v>
      </c>
      <c r="G74" s="32">
        <v>13882824.359999999</v>
      </c>
      <c r="H74" s="32">
        <v>96405.5</v>
      </c>
      <c r="I74" s="35">
        <v>1899290</v>
      </c>
    </row>
    <row r="75" spans="1:9" x14ac:dyDescent="0.25">
      <c r="A75" s="31" t="s">
        <v>242</v>
      </c>
      <c r="B75" s="32" t="s">
        <v>237</v>
      </c>
      <c r="C75" s="33" t="s">
        <v>190</v>
      </c>
      <c r="D75" s="33" t="s">
        <v>321</v>
      </c>
      <c r="E75" s="31" t="s">
        <v>67</v>
      </c>
      <c r="F75" s="32">
        <v>13461</v>
      </c>
      <c r="G75" s="32">
        <v>7335849.7300000004</v>
      </c>
      <c r="H75" s="32">
        <v>95887.5</v>
      </c>
      <c r="I75" s="32">
        <v>1976402</v>
      </c>
    </row>
    <row r="76" spans="1:9" x14ac:dyDescent="0.25">
      <c r="A76" s="31" t="s">
        <v>241</v>
      </c>
      <c r="B76" s="32" t="s">
        <v>224</v>
      </c>
      <c r="C76" s="33" t="s">
        <v>191</v>
      </c>
      <c r="D76" s="33" t="s">
        <v>322</v>
      </c>
      <c r="E76" s="31" t="s">
        <v>62</v>
      </c>
      <c r="F76" s="32">
        <v>47844</v>
      </c>
      <c r="G76" s="32">
        <v>33893415.789999999</v>
      </c>
      <c r="H76" s="32">
        <v>291892.59999999998</v>
      </c>
      <c r="I76" s="35">
        <v>5633795</v>
      </c>
    </row>
    <row r="77" spans="1:9" x14ac:dyDescent="0.25">
      <c r="A77" s="31" t="s">
        <v>239</v>
      </c>
      <c r="B77" s="32" t="s">
        <v>220</v>
      </c>
      <c r="C77" s="33" t="s">
        <v>192</v>
      </c>
      <c r="D77" s="33" t="s">
        <v>323</v>
      </c>
      <c r="E77" s="31" t="s">
        <v>70</v>
      </c>
      <c r="F77" s="32">
        <v>4795</v>
      </c>
      <c r="G77" s="32">
        <v>3502322.12</v>
      </c>
      <c r="H77" s="32">
        <v>34303</v>
      </c>
      <c r="I77" s="35">
        <v>772357</v>
      </c>
    </row>
    <row r="78" spans="1:9" x14ac:dyDescent="0.25">
      <c r="A78" s="31" t="s">
        <v>243</v>
      </c>
      <c r="B78" s="32" t="s">
        <v>229</v>
      </c>
      <c r="C78" s="33" t="s">
        <v>193</v>
      </c>
      <c r="D78" s="33" t="s">
        <v>324</v>
      </c>
      <c r="E78" s="31" t="s">
        <v>68</v>
      </c>
      <c r="F78" s="32">
        <v>36172</v>
      </c>
      <c r="G78" s="32">
        <v>22016141.280000001</v>
      </c>
      <c r="H78" s="32">
        <v>193671</v>
      </c>
      <c r="I78" s="35">
        <v>3873420</v>
      </c>
    </row>
    <row r="79" spans="1:9" x14ac:dyDescent="0.25">
      <c r="A79" s="31" t="s">
        <v>242</v>
      </c>
      <c r="B79" s="32" t="s">
        <v>232</v>
      </c>
      <c r="C79" s="33" t="s">
        <v>122</v>
      </c>
      <c r="D79" s="33" t="s">
        <v>247</v>
      </c>
      <c r="E79" s="31" t="s">
        <v>109</v>
      </c>
      <c r="F79" s="32">
        <v>19412</v>
      </c>
      <c r="G79" s="32">
        <v>12974644.59</v>
      </c>
      <c r="H79" s="32">
        <v>136577.5</v>
      </c>
      <c r="I79" s="35">
        <v>3087985</v>
      </c>
    </row>
    <row r="80" spans="1:9" x14ac:dyDescent="0.25">
      <c r="A80" s="31" t="s">
        <v>243</v>
      </c>
      <c r="B80" s="32" t="s">
        <v>229</v>
      </c>
      <c r="C80" s="33" t="s">
        <v>123</v>
      </c>
      <c r="D80" s="33" t="s">
        <v>248</v>
      </c>
      <c r="E80" s="31" t="s">
        <v>249</v>
      </c>
      <c r="F80" s="32">
        <v>54005</v>
      </c>
      <c r="G80" s="32">
        <v>29903592.850000001</v>
      </c>
      <c r="H80" s="32">
        <v>308021.40000000002</v>
      </c>
      <c r="I80" s="35">
        <v>5946251</v>
      </c>
    </row>
    <row r="81" spans="1:9" x14ac:dyDescent="0.25">
      <c r="A81" s="31" t="s">
        <v>241</v>
      </c>
      <c r="B81" s="32" t="s">
        <v>234</v>
      </c>
      <c r="C81" s="33" t="s">
        <v>194</v>
      </c>
      <c r="D81" s="33" t="s">
        <v>325</v>
      </c>
      <c r="E81" s="31" t="s">
        <v>71</v>
      </c>
      <c r="F81" s="32">
        <v>8144</v>
      </c>
      <c r="G81" s="32">
        <v>5343123.79</v>
      </c>
      <c r="H81" s="32">
        <v>51070</v>
      </c>
      <c r="I81" s="35">
        <v>1139484</v>
      </c>
    </row>
    <row r="82" spans="1:9" x14ac:dyDescent="0.25">
      <c r="A82" s="31" t="s">
        <v>243</v>
      </c>
      <c r="B82" s="32" t="s">
        <v>229</v>
      </c>
      <c r="C82" s="33" t="s">
        <v>195</v>
      </c>
      <c r="D82" s="33" t="s">
        <v>326</v>
      </c>
      <c r="E82" s="31" t="s">
        <v>73</v>
      </c>
      <c r="F82" s="32">
        <v>12837</v>
      </c>
      <c r="G82" s="32">
        <v>11850510.84</v>
      </c>
      <c r="H82" s="32">
        <v>76605.5</v>
      </c>
      <c r="I82" s="35">
        <v>1509447</v>
      </c>
    </row>
    <row r="83" spans="1:9" x14ac:dyDescent="0.25">
      <c r="A83" s="31" t="s">
        <v>241</v>
      </c>
      <c r="B83" s="32" t="s">
        <v>234</v>
      </c>
      <c r="C83" s="33" t="s">
        <v>196</v>
      </c>
      <c r="D83" s="33" t="s">
        <v>327</v>
      </c>
      <c r="E83" s="31" t="s">
        <v>72</v>
      </c>
      <c r="F83" s="32">
        <v>706842</v>
      </c>
      <c r="G83" s="32">
        <v>822587302.75</v>
      </c>
      <c r="H83" s="32">
        <v>3931749</v>
      </c>
      <c r="I83" s="35">
        <v>77885474</v>
      </c>
    </row>
    <row r="84" spans="1:9" x14ac:dyDescent="0.25">
      <c r="A84" s="31" t="s">
        <v>243</v>
      </c>
      <c r="B84" s="32" t="s">
        <v>227</v>
      </c>
      <c r="C84" s="33" t="s">
        <v>197</v>
      </c>
      <c r="D84" s="33" t="s">
        <v>328</v>
      </c>
      <c r="E84" s="31" t="s">
        <v>74</v>
      </c>
      <c r="F84" s="32">
        <v>13322</v>
      </c>
      <c r="G84" s="32">
        <v>6668306.21</v>
      </c>
      <c r="H84" s="32">
        <v>75411</v>
      </c>
      <c r="I84" s="35">
        <v>1599152</v>
      </c>
    </row>
    <row r="85" spans="1:9" x14ac:dyDescent="0.25">
      <c r="A85" s="31" t="s">
        <v>242</v>
      </c>
      <c r="B85" s="32" t="s">
        <v>225</v>
      </c>
      <c r="C85" s="33" t="s">
        <v>198</v>
      </c>
      <c r="D85" s="33" t="s">
        <v>329</v>
      </c>
      <c r="E85" s="31" t="s">
        <v>75</v>
      </c>
      <c r="F85" s="32">
        <v>42196</v>
      </c>
      <c r="G85" s="32">
        <v>33995301.030000001</v>
      </c>
      <c r="H85" s="32">
        <v>260984.4</v>
      </c>
      <c r="I85" s="35">
        <v>5492893</v>
      </c>
    </row>
    <row r="86" spans="1:9" x14ac:dyDescent="0.25">
      <c r="A86" s="31" t="s">
        <v>239</v>
      </c>
      <c r="B86" s="32" t="s">
        <v>230</v>
      </c>
      <c r="C86" s="33" t="s">
        <v>199</v>
      </c>
      <c r="D86" s="33" t="s">
        <v>330</v>
      </c>
      <c r="E86" s="31" t="s">
        <v>80</v>
      </c>
      <c r="F86" s="32">
        <v>12454</v>
      </c>
      <c r="G86" s="32">
        <v>12369480.49</v>
      </c>
      <c r="H86" s="32">
        <v>81732.5</v>
      </c>
      <c r="I86" s="35">
        <v>1765322</v>
      </c>
    </row>
    <row r="87" spans="1:9" x14ac:dyDescent="0.25">
      <c r="A87" s="31" t="s">
        <v>240</v>
      </c>
      <c r="B87" s="32" t="s">
        <v>235</v>
      </c>
      <c r="C87" s="33" t="s">
        <v>200</v>
      </c>
      <c r="D87" s="33" t="s">
        <v>331</v>
      </c>
      <c r="E87" s="31" t="s">
        <v>81</v>
      </c>
      <c r="F87" s="32">
        <v>4020</v>
      </c>
      <c r="G87" s="32">
        <v>3653898.28</v>
      </c>
      <c r="H87" s="32">
        <v>25194</v>
      </c>
      <c r="I87" s="35">
        <v>513932</v>
      </c>
    </row>
    <row r="88" spans="1:9" x14ac:dyDescent="0.25">
      <c r="A88" s="31" t="s">
        <v>241</v>
      </c>
      <c r="B88" s="32" t="s">
        <v>224</v>
      </c>
      <c r="C88" s="33" t="s">
        <v>201</v>
      </c>
      <c r="D88" s="33" t="s">
        <v>332</v>
      </c>
      <c r="E88" s="31" t="s">
        <v>76</v>
      </c>
      <c r="F88" s="32">
        <v>17992</v>
      </c>
      <c r="G88" s="32">
        <v>20026904.5</v>
      </c>
      <c r="H88" s="32">
        <v>114543.5</v>
      </c>
      <c r="I88" s="35">
        <v>2277625</v>
      </c>
    </row>
    <row r="89" spans="1:9" x14ac:dyDescent="0.25">
      <c r="A89" s="31" t="s">
        <v>239</v>
      </c>
      <c r="B89" s="32" t="s">
        <v>220</v>
      </c>
      <c r="C89" s="33" t="s">
        <v>202</v>
      </c>
      <c r="D89" s="33" t="s">
        <v>333</v>
      </c>
      <c r="E89" s="31" t="s">
        <v>79</v>
      </c>
      <c r="F89" s="32">
        <v>7883</v>
      </c>
      <c r="G89" s="32">
        <v>6600733.75</v>
      </c>
      <c r="H89" s="32">
        <v>53840</v>
      </c>
      <c r="I89" s="35">
        <v>1254197</v>
      </c>
    </row>
    <row r="90" spans="1:9" x14ac:dyDescent="0.25">
      <c r="A90" s="31" t="s">
        <v>240</v>
      </c>
      <c r="B90" s="32" t="s">
        <v>228</v>
      </c>
      <c r="C90" s="33" t="s">
        <v>203</v>
      </c>
      <c r="D90" s="33" t="s">
        <v>334</v>
      </c>
      <c r="E90" s="31" t="s">
        <v>77</v>
      </c>
      <c r="F90" s="32">
        <v>9015</v>
      </c>
      <c r="G90" s="32">
        <v>4351756.42</v>
      </c>
      <c r="H90" s="32">
        <v>47768.5</v>
      </c>
      <c r="I90" s="32">
        <v>941630</v>
      </c>
    </row>
    <row r="91" spans="1:9" x14ac:dyDescent="0.25">
      <c r="A91" s="31" t="s">
        <v>242</v>
      </c>
      <c r="B91" s="32" t="s">
        <v>226</v>
      </c>
      <c r="C91" s="33" t="s">
        <v>204</v>
      </c>
      <c r="D91" s="33" t="s">
        <v>335</v>
      </c>
      <c r="E91" s="31" t="s">
        <v>82</v>
      </c>
      <c r="F91" s="32">
        <v>9767</v>
      </c>
      <c r="G91" s="32">
        <v>8534368.3399999999</v>
      </c>
      <c r="H91" s="32">
        <v>69918.5</v>
      </c>
      <c r="I91" s="35">
        <v>1538207</v>
      </c>
    </row>
    <row r="92" spans="1:9" x14ac:dyDescent="0.25">
      <c r="A92" s="31" t="s">
        <v>242</v>
      </c>
      <c r="B92" s="32" t="s">
        <v>233</v>
      </c>
      <c r="C92" s="33" t="s">
        <v>205</v>
      </c>
      <c r="D92" s="33" t="s">
        <v>336</v>
      </c>
      <c r="E92" s="31" t="s">
        <v>83</v>
      </c>
      <c r="F92" s="32">
        <v>16758</v>
      </c>
      <c r="G92" s="32">
        <v>9628560.7699999996</v>
      </c>
      <c r="H92" s="32">
        <v>111481.5</v>
      </c>
      <c r="I92" s="35">
        <v>2309373</v>
      </c>
    </row>
    <row r="93" spans="1:9" x14ac:dyDescent="0.25">
      <c r="A93" s="31" t="s">
        <v>241</v>
      </c>
      <c r="B93" s="32" t="s">
        <v>238</v>
      </c>
      <c r="C93" s="33" t="s">
        <v>206</v>
      </c>
      <c r="D93" s="33" t="s">
        <v>337</v>
      </c>
      <c r="E93" s="31" t="s">
        <v>86</v>
      </c>
      <c r="F93" s="32">
        <v>28977</v>
      </c>
      <c r="G93" s="32">
        <v>16847189.390000001</v>
      </c>
      <c r="H93" s="32">
        <v>175309</v>
      </c>
      <c r="I93" s="35">
        <v>3560950</v>
      </c>
    </row>
    <row r="94" spans="1:9" x14ac:dyDescent="0.25">
      <c r="A94" s="31" t="s">
        <v>240</v>
      </c>
      <c r="B94" s="32" t="s">
        <v>221</v>
      </c>
      <c r="C94" s="33" t="s">
        <v>207</v>
      </c>
      <c r="D94" s="33" t="s">
        <v>338</v>
      </c>
      <c r="E94" s="31" t="s">
        <v>84</v>
      </c>
      <c r="F94" s="32">
        <v>98525</v>
      </c>
      <c r="G94" s="32">
        <v>127254078.89</v>
      </c>
      <c r="H94" s="32">
        <v>567149</v>
      </c>
      <c r="I94" s="35">
        <v>11747535</v>
      </c>
    </row>
    <row r="95" spans="1:9" x14ac:dyDescent="0.25">
      <c r="A95" s="31" t="s">
        <v>239</v>
      </c>
      <c r="B95" s="32" t="s">
        <v>220</v>
      </c>
      <c r="C95" s="33" t="s">
        <v>208</v>
      </c>
      <c r="D95" s="33" t="s">
        <v>339</v>
      </c>
      <c r="E95" s="31" t="s">
        <v>85</v>
      </c>
      <c r="F95" s="32">
        <v>13727</v>
      </c>
      <c r="G95" s="32">
        <v>7901573.9400000004</v>
      </c>
      <c r="H95" s="32">
        <v>98920</v>
      </c>
      <c r="I95" s="35">
        <v>2057794</v>
      </c>
    </row>
    <row r="96" spans="1:9" x14ac:dyDescent="0.25">
      <c r="A96" s="31" t="s">
        <v>243</v>
      </c>
      <c r="B96" s="32" t="s">
        <v>252</v>
      </c>
      <c r="C96" s="33" t="s">
        <v>355</v>
      </c>
      <c r="D96" s="33" t="s">
        <v>340</v>
      </c>
      <c r="E96" s="31" t="s">
        <v>244</v>
      </c>
      <c r="F96" s="32">
        <v>48898</v>
      </c>
      <c r="G96" s="32">
        <v>24725572.640000001</v>
      </c>
      <c r="H96" s="32">
        <v>263137.5</v>
      </c>
      <c r="I96" s="35">
        <v>5422779</v>
      </c>
    </row>
    <row r="97" spans="1:9" x14ac:dyDescent="0.25">
      <c r="A97" s="31" t="s">
        <v>243</v>
      </c>
      <c r="B97" s="32" t="s">
        <v>227</v>
      </c>
      <c r="C97" s="33" t="s">
        <v>209</v>
      </c>
      <c r="D97" s="33" t="s">
        <v>341</v>
      </c>
      <c r="E97" s="31" t="s">
        <v>88</v>
      </c>
      <c r="F97" s="32">
        <v>25895</v>
      </c>
      <c r="G97" s="32">
        <v>15660598.699999999</v>
      </c>
      <c r="H97" s="32">
        <v>152491.5</v>
      </c>
      <c r="I97" s="35">
        <v>3069243</v>
      </c>
    </row>
    <row r="98" spans="1:9" x14ac:dyDescent="0.25">
      <c r="A98" s="31" t="s">
        <v>243</v>
      </c>
      <c r="B98" s="32" t="s">
        <v>236</v>
      </c>
      <c r="C98" s="33" t="s">
        <v>210</v>
      </c>
      <c r="D98" s="33" t="s">
        <v>342</v>
      </c>
      <c r="E98" s="31" t="s">
        <v>87</v>
      </c>
      <c r="F98" s="32">
        <v>28317</v>
      </c>
      <c r="G98" s="32">
        <v>28071546.219999999</v>
      </c>
      <c r="H98" s="32">
        <v>167450.5</v>
      </c>
      <c r="I98" s="35">
        <v>3469344</v>
      </c>
    </row>
    <row r="99" spans="1:9" x14ac:dyDescent="0.25">
      <c r="A99" s="31" t="s">
        <v>243</v>
      </c>
      <c r="B99" s="32" t="s">
        <v>236</v>
      </c>
      <c r="C99" s="33" t="s">
        <v>211</v>
      </c>
      <c r="D99" s="33" t="s">
        <v>343</v>
      </c>
      <c r="E99" s="31" t="s">
        <v>89</v>
      </c>
      <c r="F99" s="32">
        <v>30736</v>
      </c>
      <c r="G99" s="32">
        <v>19732790.300000001</v>
      </c>
      <c r="H99" s="32">
        <v>180468.5</v>
      </c>
      <c r="I99" s="35">
        <v>3588694</v>
      </c>
    </row>
    <row r="100" spans="1:9" x14ac:dyDescent="0.25">
      <c r="A100" s="31" t="s">
        <v>240</v>
      </c>
      <c r="B100" s="32" t="s">
        <v>228</v>
      </c>
      <c r="C100" s="33" t="s">
        <v>212</v>
      </c>
      <c r="D100" s="33" t="s">
        <v>344</v>
      </c>
      <c r="E100" s="31" t="s">
        <v>90</v>
      </c>
      <c r="F100" s="32">
        <v>22426</v>
      </c>
      <c r="G100" s="32">
        <v>14877191.73</v>
      </c>
      <c r="H100" s="32">
        <v>123104.5</v>
      </c>
      <c r="I100" s="35">
        <v>2511654</v>
      </c>
    </row>
    <row r="101" spans="1:9" x14ac:dyDescent="0.25">
      <c r="A101" s="31" t="s">
        <v>243</v>
      </c>
      <c r="B101" s="32" t="s">
        <v>227</v>
      </c>
      <c r="C101" s="33" t="s">
        <v>213</v>
      </c>
      <c r="D101" s="33" t="s">
        <v>345</v>
      </c>
      <c r="E101" s="31" t="s">
        <v>93</v>
      </c>
      <c r="F101" s="32">
        <v>29624</v>
      </c>
      <c r="G101" s="32">
        <v>28925223.399999999</v>
      </c>
      <c r="H101" s="32">
        <v>184050</v>
      </c>
      <c r="I101" s="35">
        <v>3940083</v>
      </c>
    </row>
    <row r="102" spans="1:9" x14ac:dyDescent="0.25">
      <c r="A102" s="31" t="s">
        <v>240</v>
      </c>
      <c r="B102" s="32" t="s">
        <v>221</v>
      </c>
      <c r="C102" s="33" t="s">
        <v>214</v>
      </c>
      <c r="D102" s="33" t="s">
        <v>346</v>
      </c>
      <c r="E102" s="31" t="s">
        <v>91</v>
      </c>
      <c r="F102" s="32">
        <v>5951</v>
      </c>
      <c r="G102" s="32">
        <v>3463407.08</v>
      </c>
      <c r="H102" s="32">
        <v>31533</v>
      </c>
      <c r="I102" s="35">
        <v>671983</v>
      </c>
    </row>
    <row r="103" spans="1:9" x14ac:dyDescent="0.25">
      <c r="A103" s="31" t="s">
        <v>240</v>
      </c>
      <c r="B103" s="32" t="s">
        <v>221</v>
      </c>
      <c r="C103" s="33" t="s">
        <v>215</v>
      </c>
      <c r="D103" s="33" t="s">
        <v>347</v>
      </c>
      <c r="E103" s="31" t="s">
        <v>92</v>
      </c>
      <c r="F103" s="32">
        <v>11800</v>
      </c>
      <c r="G103" s="32">
        <v>7263253</v>
      </c>
      <c r="H103" s="32">
        <v>69111</v>
      </c>
      <c r="I103" s="35">
        <v>1374542</v>
      </c>
    </row>
    <row r="104" spans="1:9" x14ac:dyDescent="0.25">
      <c r="A104" s="31" t="s">
        <v>243</v>
      </c>
      <c r="B104" s="32" t="s">
        <v>227</v>
      </c>
      <c r="C104" s="33" t="s">
        <v>216</v>
      </c>
      <c r="D104" s="33" t="s">
        <v>348</v>
      </c>
      <c r="E104" s="31" t="s">
        <v>95</v>
      </c>
      <c r="F104" s="32">
        <v>73826</v>
      </c>
      <c r="G104" s="32">
        <v>64991700.5</v>
      </c>
      <c r="H104" s="32">
        <v>429350</v>
      </c>
      <c r="I104" s="35">
        <v>8812835</v>
      </c>
    </row>
    <row r="105" spans="1:9" x14ac:dyDescent="0.25">
      <c r="A105" s="31" t="s">
        <v>242</v>
      </c>
      <c r="B105" s="32" t="s">
        <v>232</v>
      </c>
      <c r="C105" s="33" t="s">
        <v>217</v>
      </c>
      <c r="D105" s="33" t="s">
        <v>349</v>
      </c>
      <c r="E105" s="31" t="s">
        <v>97</v>
      </c>
      <c r="F105" s="32">
        <v>2999</v>
      </c>
      <c r="G105" s="32">
        <v>1927307.95</v>
      </c>
      <c r="H105" s="32">
        <v>21693</v>
      </c>
      <c r="I105" s="35">
        <v>518029</v>
      </c>
    </row>
    <row r="106" spans="1:9" ht="13.5" customHeight="1" x14ac:dyDescent="0.25">
      <c r="A106" s="31" t="s">
        <v>243</v>
      </c>
      <c r="B106" s="32" t="s">
        <v>227</v>
      </c>
      <c r="C106" s="33" t="s">
        <v>218</v>
      </c>
      <c r="D106" s="33" t="s">
        <v>350</v>
      </c>
      <c r="E106" s="31" t="s">
        <v>94</v>
      </c>
      <c r="F106" s="32">
        <v>21232</v>
      </c>
      <c r="G106" s="32">
        <v>15076110.949999999</v>
      </c>
      <c r="H106" s="32">
        <v>129362</v>
      </c>
      <c r="I106" s="35">
        <v>2730230</v>
      </c>
    </row>
    <row r="107" spans="1:9" x14ac:dyDescent="0.25">
      <c r="A107" s="31" t="s">
        <v>241</v>
      </c>
      <c r="B107" s="32" t="s">
        <v>234</v>
      </c>
      <c r="C107" s="33" t="s">
        <v>219</v>
      </c>
      <c r="D107" s="33" t="s">
        <v>351</v>
      </c>
      <c r="E107" s="31" t="s">
        <v>96</v>
      </c>
      <c r="F107" s="32">
        <v>23028</v>
      </c>
      <c r="G107" s="32">
        <v>15068782.07</v>
      </c>
      <c r="H107" s="32">
        <v>136273.5</v>
      </c>
      <c r="I107" s="35">
        <v>2823648</v>
      </c>
    </row>
  </sheetData>
  <autoFilter ref="A4:I4"/>
  <mergeCells count="3">
    <mergeCell ref="A1:I1"/>
    <mergeCell ref="A2:I2"/>
    <mergeCell ref="A3:D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D22" sqref="D22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13.85546875" style="24" customWidth="1"/>
    <col min="5" max="5" width="22.28515625" style="25" bestFit="1" customWidth="1"/>
    <col min="6" max="8" width="17.7109375" style="23" customWidth="1"/>
    <col min="9" max="9" width="17.7109375" style="36" customWidth="1"/>
    <col min="10" max="16384" width="9.140625" style="25"/>
  </cols>
  <sheetData>
    <row r="1" spans="1:9" ht="21" customHeight="1" x14ac:dyDescent="0.25">
      <c r="A1" s="46" t="s">
        <v>367</v>
      </c>
      <c r="B1" s="47"/>
      <c r="C1" s="47"/>
      <c r="D1" s="47"/>
      <c r="E1" s="47"/>
      <c r="F1" s="47"/>
      <c r="G1" s="47"/>
      <c r="H1" s="47"/>
      <c r="I1" s="48"/>
    </row>
    <row r="2" spans="1:9" ht="18.75" customHeight="1" x14ac:dyDescent="0.25">
      <c r="A2" s="49" t="s">
        <v>359</v>
      </c>
      <c r="B2" s="50"/>
      <c r="C2" s="50"/>
      <c r="D2" s="50"/>
      <c r="E2" s="50"/>
      <c r="F2" s="50"/>
      <c r="G2" s="50"/>
      <c r="H2" s="50"/>
      <c r="I2" s="51"/>
    </row>
    <row r="3" spans="1:9" x14ac:dyDescent="0.25">
      <c r="A3" s="37"/>
      <c r="B3" s="38"/>
      <c r="C3" s="38"/>
      <c r="D3" s="39"/>
      <c r="E3" s="26" t="s">
        <v>106</v>
      </c>
      <c r="F3" s="27">
        <f>SUBTOTAL(9,F5:F107)</f>
        <v>3750961</v>
      </c>
      <c r="G3" s="27">
        <f t="shared" ref="G3:I3" si="0">SUBTOTAL(9,G5:G107)</f>
        <v>2171521162.5000005</v>
      </c>
      <c r="H3" s="27">
        <f t="shared" si="0"/>
        <v>19370142.700000003</v>
      </c>
      <c r="I3" s="27">
        <f t="shared" si="0"/>
        <v>370360163</v>
      </c>
    </row>
    <row r="4" spans="1:9" ht="47.25" x14ac:dyDescent="0.25">
      <c r="A4" s="28" t="s">
        <v>119</v>
      </c>
      <c r="B4" s="29" t="s">
        <v>120</v>
      </c>
      <c r="C4" s="30" t="s">
        <v>111</v>
      </c>
      <c r="D4" s="30" t="s">
        <v>356</v>
      </c>
      <c r="E4" s="28" t="s">
        <v>110</v>
      </c>
      <c r="F4" s="29" t="s">
        <v>99</v>
      </c>
      <c r="G4" s="29" t="s">
        <v>100</v>
      </c>
      <c r="H4" s="29" t="s">
        <v>101</v>
      </c>
      <c r="I4" s="34" t="s">
        <v>369</v>
      </c>
    </row>
    <row r="5" spans="1:9" x14ac:dyDescent="0.25">
      <c r="A5" s="31" t="s">
        <v>239</v>
      </c>
      <c r="B5" s="32" t="s">
        <v>220</v>
      </c>
      <c r="C5" s="33" t="s">
        <v>124</v>
      </c>
      <c r="D5" s="33" t="s">
        <v>253</v>
      </c>
      <c r="E5" s="31" t="s">
        <v>0</v>
      </c>
      <c r="F5" s="32">
        <v>19129</v>
      </c>
      <c r="G5" s="32">
        <v>7083498.6600000001</v>
      </c>
      <c r="H5" s="32">
        <v>107014.5</v>
      </c>
      <c r="I5" s="35">
        <v>2205738</v>
      </c>
    </row>
    <row r="6" spans="1:9" x14ac:dyDescent="0.25">
      <c r="A6" s="31" t="s">
        <v>240</v>
      </c>
      <c r="B6" s="32" t="s">
        <v>221</v>
      </c>
      <c r="C6" s="33" t="s">
        <v>125</v>
      </c>
      <c r="D6" s="33" t="s">
        <v>254</v>
      </c>
      <c r="E6" s="31" t="s">
        <v>1</v>
      </c>
      <c r="F6" s="32">
        <v>3638</v>
      </c>
      <c r="G6" s="32">
        <v>1299721.04</v>
      </c>
      <c r="H6" s="32">
        <v>19535.5</v>
      </c>
      <c r="I6" s="35">
        <v>421985</v>
      </c>
    </row>
    <row r="7" spans="1:9" x14ac:dyDescent="0.25">
      <c r="A7" s="31" t="s">
        <v>241</v>
      </c>
      <c r="B7" s="32" t="s">
        <v>222</v>
      </c>
      <c r="C7" s="33" t="s">
        <v>126</v>
      </c>
      <c r="D7" s="33" t="s">
        <v>255</v>
      </c>
      <c r="E7" s="31" t="s">
        <v>2</v>
      </c>
      <c r="F7" s="32">
        <v>17343</v>
      </c>
      <c r="G7" s="32">
        <v>7753937.4800000004</v>
      </c>
      <c r="H7" s="32">
        <v>92804.5</v>
      </c>
      <c r="I7" s="35">
        <v>2078303</v>
      </c>
    </row>
    <row r="8" spans="1:9" x14ac:dyDescent="0.25">
      <c r="A8" s="31" t="s">
        <v>240</v>
      </c>
      <c r="B8" s="32" t="s">
        <v>223</v>
      </c>
      <c r="C8" s="33" t="s">
        <v>127</v>
      </c>
      <c r="D8" s="33" t="s">
        <v>256</v>
      </c>
      <c r="E8" s="31" t="s">
        <v>3</v>
      </c>
      <c r="F8" s="32">
        <v>8940</v>
      </c>
      <c r="G8" s="32">
        <v>4072312.07</v>
      </c>
      <c r="H8" s="32">
        <v>41662.5</v>
      </c>
      <c r="I8" s="35">
        <v>821137</v>
      </c>
    </row>
    <row r="9" spans="1:9" x14ac:dyDescent="0.25">
      <c r="A9" s="31" t="s">
        <v>241</v>
      </c>
      <c r="B9" s="32" t="s">
        <v>224</v>
      </c>
      <c r="C9" s="33" t="s">
        <v>128</v>
      </c>
      <c r="D9" s="33" t="s">
        <v>257</v>
      </c>
      <c r="E9" s="31" t="s">
        <v>6</v>
      </c>
      <c r="F9" s="32">
        <v>26008</v>
      </c>
      <c r="G9" s="32">
        <v>11337118.619999999</v>
      </c>
      <c r="H9" s="32">
        <v>156058</v>
      </c>
      <c r="I9" s="35">
        <v>3141244</v>
      </c>
    </row>
    <row r="10" spans="1:9" x14ac:dyDescent="0.25">
      <c r="A10" s="31" t="s">
        <v>241</v>
      </c>
      <c r="B10" s="32" t="s">
        <v>222</v>
      </c>
      <c r="C10" s="33" t="s">
        <v>129</v>
      </c>
      <c r="D10" s="33" t="s">
        <v>258</v>
      </c>
      <c r="E10" s="31" t="s">
        <v>4</v>
      </c>
      <c r="F10" s="32">
        <v>6959</v>
      </c>
      <c r="G10" s="32">
        <v>2055423.15</v>
      </c>
      <c r="H10" s="32">
        <v>38744</v>
      </c>
      <c r="I10" s="35">
        <v>751943</v>
      </c>
    </row>
    <row r="11" spans="1:9" x14ac:dyDescent="0.25">
      <c r="A11" s="31" t="s">
        <v>240</v>
      </c>
      <c r="B11" s="32" t="s">
        <v>221</v>
      </c>
      <c r="C11" s="33" t="s">
        <v>130</v>
      </c>
      <c r="D11" s="33" t="s">
        <v>259</v>
      </c>
      <c r="E11" s="31" t="s">
        <v>7</v>
      </c>
      <c r="F11" s="32">
        <v>6168</v>
      </c>
      <c r="G11" s="32">
        <v>1648545.49</v>
      </c>
      <c r="H11" s="32">
        <v>34010.5</v>
      </c>
      <c r="I11" s="35">
        <v>755383</v>
      </c>
    </row>
    <row r="12" spans="1:9" x14ac:dyDescent="0.25">
      <c r="A12" s="31" t="s">
        <v>242</v>
      </c>
      <c r="B12" s="32" t="s">
        <v>225</v>
      </c>
      <c r="C12" s="33" t="s">
        <v>131</v>
      </c>
      <c r="D12" s="33" t="s">
        <v>260</v>
      </c>
      <c r="E12" s="31" t="s">
        <v>8</v>
      </c>
      <c r="F12" s="32">
        <v>5349</v>
      </c>
      <c r="G12" s="32">
        <v>3069133.28</v>
      </c>
      <c r="H12" s="32">
        <v>32520</v>
      </c>
      <c r="I12" s="32">
        <v>689479</v>
      </c>
    </row>
    <row r="13" spans="1:9" x14ac:dyDescent="0.25">
      <c r="A13" s="31" t="s">
        <v>242</v>
      </c>
      <c r="B13" s="32" t="s">
        <v>226</v>
      </c>
      <c r="C13" s="33" t="s">
        <v>132</v>
      </c>
      <c r="D13" s="33" t="s">
        <v>261</v>
      </c>
      <c r="E13" s="31" t="s">
        <v>9</v>
      </c>
      <c r="F13" s="32">
        <v>80762</v>
      </c>
      <c r="G13" s="32">
        <v>59718019.590000004</v>
      </c>
      <c r="H13" s="32">
        <v>420245.5</v>
      </c>
      <c r="I13" s="35">
        <v>8155187</v>
      </c>
    </row>
    <row r="14" spans="1:9" x14ac:dyDescent="0.25">
      <c r="A14" s="31" t="s">
        <v>243</v>
      </c>
      <c r="B14" s="32" t="s">
        <v>227</v>
      </c>
      <c r="C14" s="33" t="s">
        <v>133</v>
      </c>
      <c r="D14" s="33" t="s">
        <v>262</v>
      </c>
      <c r="E14" s="31" t="s">
        <v>12</v>
      </c>
      <c r="F14" s="32">
        <v>5357</v>
      </c>
      <c r="G14" s="32">
        <v>1824519.99</v>
      </c>
      <c r="H14" s="32">
        <v>29441.5</v>
      </c>
      <c r="I14" s="35">
        <v>639100</v>
      </c>
    </row>
    <row r="15" spans="1:9" x14ac:dyDescent="0.25">
      <c r="A15" s="31" t="s">
        <v>242</v>
      </c>
      <c r="B15" s="32" t="s">
        <v>225</v>
      </c>
      <c r="C15" s="33" t="s">
        <v>134</v>
      </c>
      <c r="D15" s="33" t="s">
        <v>263</v>
      </c>
      <c r="E15" s="31" t="s">
        <v>13</v>
      </c>
      <c r="F15" s="32">
        <v>7464</v>
      </c>
      <c r="G15" s="32">
        <v>4433522.34</v>
      </c>
      <c r="H15" s="32">
        <v>46550</v>
      </c>
      <c r="I15" s="35">
        <v>959306</v>
      </c>
    </row>
    <row r="16" spans="1:9" x14ac:dyDescent="0.25">
      <c r="A16" s="31" t="s">
        <v>240</v>
      </c>
      <c r="B16" s="32" t="s">
        <v>228</v>
      </c>
      <c r="C16" s="33" t="s">
        <v>135</v>
      </c>
      <c r="D16" s="33" t="s">
        <v>264</v>
      </c>
      <c r="E16" s="31" t="s">
        <v>10</v>
      </c>
      <c r="F16" s="32">
        <v>28401</v>
      </c>
      <c r="G16" s="32">
        <v>13504903.609999999</v>
      </c>
      <c r="H16" s="32">
        <v>145241.5</v>
      </c>
      <c r="I16" s="35">
        <v>2863178</v>
      </c>
    </row>
    <row r="17" spans="1:9" x14ac:dyDescent="0.25">
      <c r="A17" s="31" t="s">
        <v>240</v>
      </c>
      <c r="B17" s="32" t="s">
        <v>221</v>
      </c>
      <c r="C17" s="33" t="s">
        <v>136</v>
      </c>
      <c r="D17" s="33" t="s">
        <v>265</v>
      </c>
      <c r="E17" s="31" t="s">
        <v>11</v>
      </c>
      <c r="F17" s="32">
        <v>11353</v>
      </c>
      <c r="G17" s="32">
        <v>4622706.5</v>
      </c>
      <c r="H17" s="32">
        <v>58204</v>
      </c>
      <c r="I17" s="35">
        <v>1176203</v>
      </c>
    </row>
    <row r="18" spans="1:9" x14ac:dyDescent="0.25">
      <c r="A18" s="31" t="s">
        <v>243</v>
      </c>
      <c r="B18" s="32" t="s">
        <v>229</v>
      </c>
      <c r="C18" s="33" t="s">
        <v>137</v>
      </c>
      <c r="D18" s="33" t="s">
        <v>266</v>
      </c>
      <c r="E18" s="31" t="s">
        <v>14</v>
      </c>
      <c r="F18" s="32">
        <v>156527</v>
      </c>
      <c r="G18" s="32">
        <v>126702386.06999999</v>
      </c>
      <c r="H18" s="32">
        <v>785647.4</v>
      </c>
      <c r="I18" s="35">
        <v>14550805</v>
      </c>
    </row>
    <row r="19" spans="1:9" x14ac:dyDescent="0.25">
      <c r="A19" s="31" t="s">
        <v>243</v>
      </c>
      <c r="B19" s="32" t="s">
        <v>252</v>
      </c>
      <c r="C19" s="33" t="s">
        <v>352</v>
      </c>
      <c r="D19" s="33" t="s">
        <v>251</v>
      </c>
      <c r="E19" s="31" t="s">
        <v>250</v>
      </c>
      <c r="F19" s="32">
        <v>5348</v>
      </c>
      <c r="G19" s="32">
        <v>2510227.7799999998</v>
      </c>
      <c r="H19" s="32">
        <v>25498.5</v>
      </c>
      <c r="I19" s="35">
        <v>555886</v>
      </c>
    </row>
    <row r="20" spans="1:9" x14ac:dyDescent="0.25">
      <c r="A20" s="31" t="s">
        <v>240</v>
      </c>
      <c r="B20" s="32" t="s">
        <v>228</v>
      </c>
      <c r="C20" s="33" t="s">
        <v>138</v>
      </c>
      <c r="D20" s="33" t="s">
        <v>267</v>
      </c>
      <c r="E20" s="31" t="s">
        <v>16</v>
      </c>
      <c r="F20" s="32">
        <v>28164</v>
      </c>
      <c r="G20" s="32">
        <v>10265539.630000001</v>
      </c>
      <c r="H20" s="32">
        <v>152346</v>
      </c>
      <c r="I20" s="35">
        <v>2680988</v>
      </c>
    </row>
    <row r="21" spans="1:9" x14ac:dyDescent="0.25">
      <c r="A21" s="31" t="s">
        <v>242</v>
      </c>
      <c r="B21" s="32" t="s">
        <v>226</v>
      </c>
      <c r="C21" s="33" t="s">
        <v>139</v>
      </c>
      <c r="D21" s="33" t="s">
        <v>268</v>
      </c>
      <c r="E21" s="31" t="s">
        <v>15</v>
      </c>
      <c r="F21" s="32">
        <v>23051</v>
      </c>
      <c r="G21" s="32">
        <v>12615094.109999999</v>
      </c>
      <c r="H21" s="32">
        <v>136802.70000000001</v>
      </c>
      <c r="I21" s="35">
        <v>2654977</v>
      </c>
    </row>
    <row r="22" spans="1:9" x14ac:dyDescent="0.25">
      <c r="A22" s="31" t="s">
        <v>239</v>
      </c>
      <c r="B22" s="32" t="s">
        <v>230</v>
      </c>
      <c r="C22" s="33" t="s">
        <v>140</v>
      </c>
      <c r="D22" s="33" t="s">
        <v>269</v>
      </c>
      <c r="E22" s="31" t="s">
        <v>17</v>
      </c>
      <c r="F22" s="32">
        <v>27687</v>
      </c>
      <c r="G22" s="32">
        <v>12432433.300000001</v>
      </c>
      <c r="H22" s="32">
        <v>149433</v>
      </c>
      <c r="I22" s="35">
        <v>2945436</v>
      </c>
    </row>
    <row r="23" spans="1:9" x14ac:dyDescent="0.25">
      <c r="A23" s="31" t="s">
        <v>239</v>
      </c>
      <c r="B23" s="32" t="s">
        <v>220</v>
      </c>
      <c r="C23" s="33" t="s">
        <v>141</v>
      </c>
      <c r="D23" s="33" t="s">
        <v>270</v>
      </c>
      <c r="E23" s="31" t="s">
        <v>21</v>
      </c>
      <c r="F23" s="32">
        <v>15856</v>
      </c>
      <c r="G23" s="32">
        <v>5035838.95</v>
      </c>
      <c r="H23" s="32">
        <v>93552.5</v>
      </c>
      <c r="I23" s="32">
        <v>1889088</v>
      </c>
    </row>
    <row r="24" spans="1:9" x14ac:dyDescent="0.25">
      <c r="A24" s="31" t="s">
        <v>242</v>
      </c>
      <c r="B24" s="32" t="s">
        <v>231</v>
      </c>
      <c r="C24" s="33" t="s">
        <v>142</v>
      </c>
      <c r="D24" s="33" t="s">
        <v>271</v>
      </c>
      <c r="E24" s="31" t="s">
        <v>18</v>
      </c>
      <c r="F24" s="32">
        <v>11613</v>
      </c>
      <c r="G24" s="32">
        <v>5453206.9500000002</v>
      </c>
      <c r="H24" s="32">
        <v>70399.5</v>
      </c>
      <c r="I24" s="35">
        <v>1421401</v>
      </c>
    </row>
    <row r="25" spans="1:9" x14ac:dyDescent="0.25">
      <c r="A25" s="31" t="s">
        <v>242</v>
      </c>
      <c r="B25" s="32" t="s">
        <v>225</v>
      </c>
      <c r="C25" s="33" t="s">
        <v>143</v>
      </c>
      <c r="D25" s="33" t="s">
        <v>272</v>
      </c>
      <c r="E25" s="31" t="s">
        <v>19</v>
      </c>
      <c r="F25" s="32">
        <v>3512</v>
      </c>
      <c r="G25" s="32">
        <v>1631440.64</v>
      </c>
      <c r="H25" s="32">
        <v>19284.5</v>
      </c>
      <c r="I25" s="35">
        <v>460907</v>
      </c>
    </row>
    <row r="26" spans="1:9" x14ac:dyDescent="0.25">
      <c r="A26" s="31" t="s">
        <v>239</v>
      </c>
      <c r="B26" s="32" t="s">
        <v>220</v>
      </c>
      <c r="C26" s="33" t="s">
        <v>144</v>
      </c>
      <c r="D26" s="33" t="s">
        <v>273</v>
      </c>
      <c r="E26" s="31" t="s">
        <v>26</v>
      </c>
      <c r="F26" s="32">
        <v>62305</v>
      </c>
      <c r="G26" s="32">
        <v>28318622.879999999</v>
      </c>
      <c r="H26" s="32">
        <v>320385</v>
      </c>
      <c r="I26" s="35">
        <v>6279568</v>
      </c>
    </row>
    <row r="27" spans="1:9" x14ac:dyDescent="0.25">
      <c r="A27" s="31" t="s">
        <v>242</v>
      </c>
      <c r="B27" s="32" t="s">
        <v>232</v>
      </c>
      <c r="C27" s="33" t="s">
        <v>145</v>
      </c>
      <c r="D27" s="33" t="s">
        <v>274</v>
      </c>
      <c r="E27" s="31" t="s">
        <v>27</v>
      </c>
      <c r="F27" s="32">
        <v>26621</v>
      </c>
      <c r="G27" s="32">
        <v>7754645.2300000004</v>
      </c>
      <c r="H27" s="32">
        <v>147515.5</v>
      </c>
      <c r="I27" s="35">
        <v>3175026</v>
      </c>
    </row>
    <row r="28" spans="1:9" x14ac:dyDescent="0.25">
      <c r="A28" s="31" t="s">
        <v>242</v>
      </c>
      <c r="B28" s="32" t="s">
        <v>233</v>
      </c>
      <c r="C28" s="33" t="s">
        <v>146</v>
      </c>
      <c r="D28" s="33" t="s">
        <v>275</v>
      </c>
      <c r="E28" s="31" t="s">
        <v>20</v>
      </c>
      <c r="F28" s="32">
        <v>9238</v>
      </c>
      <c r="G28" s="32">
        <v>4424781.78</v>
      </c>
      <c r="H28" s="32">
        <v>55111.5</v>
      </c>
      <c r="I28" s="35">
        <v>1096031</v>
      </c>
    </row>
    <row r="29" spans="1:9" x14ac:dyDescent="0.25">
      <c r="A29" s="31" t="s">
        <v>240</v>
      </c>
      <c r="B29" s="32" t="s">
        <v>228</v>
      </c>
      <c r="C29" s="33" t="s">
        <v>147</v>
      </c>
      <c r="D29" s="33" t="s">
        <v>276</v>
      </c>
      <c r="E29" s="31" t="s">
        <v>23</v>
      </c>
      <c r="F29" s="32">
        <v>12625</v>
      </c>
      <c r="G29" s="32">
        <v>6382025.9400000004</v>
      </c>
      <c r="H29" s="32">
        <v>59880.5</v>
      </c>
      <c r="I29" s="35">
        <v>1133628</v>
      </c>
    </row>
    <row r="30" spans="1:9" x14ac:dyDescent="0.25">
      <c r="A30" s="31" t="s">
        <v>242</v>
      </c>
      <c r="B30" s="32" t="s">
        <v>232</v>
      </c>
      <c r="C30" s="33" t="s">
        <v>148</v>
      </c>
      <c r="D30" s="33" t="s">
        <v>277</v>
      </c>
      <c r="E30" s="31" t="s">
        <v>25</v>
      </c>
      <c r="F30" s="32">
        <v>18255</v>
      </c>
      <c r="G30" s="32">
        <v>7202434.1500000004</v>
      </c>
      <c r="H30" s="32">
        <v>103763</v>
      </c>
      <c r="I30" s="35">
        <v>2315470</v>
      </c>
    </row>
    <row r="31" spans="1:9" x14ac:dyDescent="0.25">
      <c r="A31" s="31" t="s">
        <v>240</v>
      </c>
      <c r="B31" s="32" t="s">
        <v>228</v>
      </c>
      <c r="C31" s="33" t="s">
        <v>149</v>
      </c>
      <c r="D31" s="33" t="s">
        <v>278</v>
      </c>
      <c r="E31" s="31" t="s">
        <v>24</v>
      </c>
      <c r="F31" s="32">
        <v>8942</v>
      </c>
      <c r="G31" s="32">
        <v>2865503.06</v>
      </c>
      <c r="H31" s="32">
        <v>45350</v>
      </c>
      <c r="I31" s="35">
        <v>840369</v>
      </c>
    </row>
    <row r="32" spans="1:9" x14ac:dyDescent="0.25">
      <c r="A32" s="31" t="s">
        <v>242</v>
      </c>
      <c r="B32" s="32" t="s">
        <v>232</v>
      </c>
      <c r="C32" s="33" t="s">
        <v>150</v>
      </c>
      <c r="D32" s="33" t="s">
        <v>279</v>
      </c>
      <c r="E32" s="31" t="s">
        <v>38</v>
      </c>
      <c r="F32" s="32">
        <v>16530</v>
      </c>
      <c r="G32" s="32">
        <v>5238613.92</v>
      </c>
      <c r="H32" s="32">
        <v>95349.5</v>
      </c>
      <c r="I32" s="35">
        <v>1975677</v>
      </c>
    </row>
    <row r="33" spans="1:9" x14ac:dyDescent="0.25">
      <c r="A33" s="31" t="s">
        <v>240</v>
      </c>
      <c r="B33" s="32" t="s">
        <v>221</v>
      </c>
      <c r="C33" s="33" t="s">
        <v>151</v>
      </c>
      <c r="D33" s="33" t="s">
        <v>280</v>
      </c>
      <c r="E33" s="31" t="s">
        <v>22</v>
      </c>
      <c r="F33" s="32">
        <v>10867</v>
      </c>
      <c r="G33" s="32">
        <v>2693212.88</v>
      </c>
      <c r="H33" s="32">
        <v>55691.5</v>
      </c>
      <c r="I33" s="35">
        <v>1192246</v>
      </c>
    </row>
    <row r="34" spans="1:9" x14ac:dyDescent="0.25">
      <c r="A34" s="31" t="s">
        <v>239</v>
      </c>
      <c r="B34" s="32" t="s">
        <v>220</v>
      </c>
      <c r="C34" s="33" t="s">
        <v>152</v>
      </c>
      <c r="D34" s="33" t="s">
        <v>281</v>
      </c>
      <c r="E34" s="31" t="s">
        <v>28</v>
      </c>
      <c r="F34" s="32">
        <v>8459</v>
      </c>
      <c r="G34" s="32">
        <v>2822908.43</v>
      </c>
      <c r="H34" s="32">
        <v>49385</v>
      </c>
      <c r="I34" s="35">
        <v>1007575</v>
      </c>
    </row>
    <row r="35" spans="1:9" x14ac:dyDescent="0.25">
      <c r="A35" s="31" t="s">
        <v>243</v>
      </c>
      <c r="B35" s="32" t="s">
        <v>229</v>
      </c>
      <c r="C35" s="33" t="s">
        <v>153</v>
      </c>
      <c r="D35" s="33" t="s">
        <v>282</v>
      </c>
      <c r="E35" s="31" t="s">
        <v>29</v>
      </c>
      <c r="F35" s="32">
        <v>46261</v>
      </c>
      <c r="G35" s="32">
        <v>27344262.93</v>
      </c>
      <c r="H35" s="32">
        <v>250609</v>
      </c>
      <c r="I35" s="35">
        <v>4662243</v>
      </c>
    </row>
    <row r="36" spans="1:9" x14ac:dyDescent="0.25">
      <c r="A36" s="31" t="s">
        <v>241</v>
      </c>
      <c r="B36" s="32" t="s">
        <v>224</v>
      </c>
      <c r="C36" s="33" t="s">
        <v>154</v>
      </c>
      <c r="D36" s="33" t="s">
        <v>283</v>
      </c>
      <c r="E36" s="31" t="s">
        <v>31</v>
      </c>
      <c r="F36" s="32">
        <v>75095</v>
      </c>
      <c r="G36" s="32">
        <v>53577557.270000003</v>
      </c>
      <c r="H36" s="32">
        <v>390849.1</v>
      </c>
      <c r="I36" s="35">
        <v>7444331</v>
      </c>
    </row>
    <row r="37" spans="1:9" x14ac:dyDescent="0.25">
      <c r="A37" s="31" t="s">
        <v>242</v>
      </c>
      <c r="B37" s="32" t="s">
        <v>226</v>
      </c>
      <c r="C37" s="33" t="s">
        <v>155</v>
      </c>
      <c r="D37" s="33" t="s">
        <v>284</v>
      </c>
      <c r="E37" s="31" t="s">
        <v>30</v>
      </c>
      <c r="F37" s="32">
        <v>48418</v>
      </c>
      <c r="G37" s="32">
        <v>29057035.960000001</v>
      </c>
      <c r="H37" s="32">
        <v>265070.09999999998</v>
      </c>
      <c r="I37" s="32">
        <v>5649055</v>
      </c>
    </row>
    <row r="38" spans="1:9" x14ac:dyDescent="0.25">
      <c r="A38" s="31" t="s">
        <v>243</v>
      </c>
      <c r="B38" s="32" t="s">
        <v>229</v>
      </c>
      <c r="C38" s="33" t="s">
        <v>353</v>
      </c>
      <c r="D38" s="33" t="s">
        <v>285</v>
      </c>
      <c r="E38" s="31" t="s">
        <v>245</v>
      </c>
      <c r="F38" s="32">
        <v>37366</v>
      </c>
      <c r="G38" s="32">
        <v>18480032.300000001</v>
      </c>
      <c r="H38" s="32">
        <v>223598</v>
      </c>
      <c r="I38" s="35">
        <v>4315672</v>
      </c>
    </row>
    <row r="39" spans="1:9" x14ac:dyDescent="0.25">
      <c r="A39" s="31" t="s">
        <v>241</v>
      </c>
      <c r="B39" s="32" t="s">
        <v>234</v>
      </c>
      <c r="C39" s="33" t="s">
        <v>156</v>
      </c>
      <c r="D39" s="33" t="s">
        <v>286</v>
      </c>
      <c r="E39" s="31" t="s">
        <v>32</v>
      </c>
      <c r="F39" s="32">
        <v>2426</v>
      </c>
      <c r="G39" s="32">
        <v>1052827.96</v>
      </c>
      <c r="H39" s="32">
        <v>12822</v>
      </c>
      <c r="I39" s="35">
        <v>256440</v>
      </c>
    </row>
    <row r="40" spans="1:9" x14ac:dyDescent="0.25">
      <c r="A40" s="31" t="s">
        <v>240</v>
      </c>
      <c r="B40" s="32" t="s">
        <v>235</v>
      </c>
      <c r="C40" s="33" t="s">
        <v>157</v>
      </c>
      <c r="D40" s="33" t="s">
        <v>287</v>
      </c>
      <c r="E40" s="31" t="s">
        <v>33</v>
      </c>
      <c r="F40" s="32">
        <v>190911</v>
      </c>
      <c r="G40" s="32">
        <v>130908934.56</v>
      </c>
      <c r="H40" s="32">
        <v>1020413</v>
      </c>
      <c r="I40" s="35">
        <v>17877845</v>
      </c>
    </row>
    <row r="41" spans="1:9" x14ac:dyDescent="0.25">
      <c r="A41" s="31" t="s">
        <v>243</v>
      </c>
      <c r="B41" s="32" t="s">
        <v>236</v>
      </c>
      <c r="C41" s="33" t="s">
        <v>158</v>
      </c>
      <c r="D41" s="33" t="s">
        <v>288</v>
      </c>
      <c r="E41" s="31" t="s">
        <v>34</v>
      </c>
      <c r="F41" s="32">
        <v>7396</v>
      </c>
      <c r="G41" s="32">
        <v>2322594.1800000002</v>
      </c>
      <c r="H41" s="32">
        <v>39859</v>
      </c>
      <c r="I41" s="35">
        <v>789555</v>
      </c>
    </row>
    <row r="42" spans="1:9" x14ac:dyDescent="0.25">
      <c r="A42" s="31" t="s">
        <v>241</v>
      </c>
      <c r="B42" s="32" t="s">
        <v>224</v>
      </c>
      <c r="C42" s="33" t="s">
        <v>159</v>
      </c>
      <c r="D42" s="33" t="s">
        <v>289</v>
      </c>
      <c r="E42" s="31" t="s">
        <v>35</v>
      </c>
      <c r="F42" s="32">
        <v>7818</v>
      </c>
      <c r="G42" s="32">
        <v>3673392.06</v>
      </c>
      <c r="H42" s="32">
        <v>40821</v>
      </c>
      <c r="I42" s="32">
        <v>734778</v>
      </c>
    </row>
    <row r="43" spans="1:9" x14ac:dyDescent="0.25">
      <c r="A43" s="31" t="s">
        <v>240</v>
      </c>
      <c r="B43" s="32" t="s">
        <v>235</v>
      </c>
      <c r="C43" s="33" t="s">
        <v>160</v>
      </c>
      <c r="D43" s="33" t="s">
        <v>290</v>
      </c>
      <c r="E43" s="31" t="s">
        <v>36</v>
      </c>
      <c r="F43" s="32">
        <v>11795</v>
      </c>
      <c r="G43" s="32">
        <v>3868640.45</v>
      </c>
      <c r="H43" s="32">
        <v>58428</v>
      </c>
      <c r="I43" s="35">
        <v>1087163</v>
      </c>
    </row>
    <row r="44" spans="1:9" x14ac:dyDescent="0.25">
      <c r="A44" s="31" t="s">
        <v>242</v>
      </c>
      <c r="B44" s="32" t="s">
        <v>231</v>
      </c>
      <c r="C44" s="33" t="s">
        <v>161</v>
      </c>
      <c r="D44" s="33" t="s">
        <v>291</v>
      </c>
      <c r="E44" s="31" t="s">
        <v>37</v>
      </c>
      <c r="F44" s="32">
        <v>2179</v>
      </c>
      <c r="G44" s="32">
        <v>851284.73</v>
      </c>
      <c r="H44" s="32">
        <v>12666.5</v>
      </c>
      <c r="I44" s="35">
        <v>285311</v>
      </c>
    </row>
    <row r="45" spans="1:9" x14ac:dyDescent="0.25">
      <c r="A45" s="31" t="s">
        <v>242</v>
      </c>
      <c r="B45" s="32" t="s">
        <v>233</v>
      </c>
      <c r="C45" s="33" t="s">
        <v>121</v>
      </c>
      <c r="D45" s="33" t="s">
        <v>246</v>
      </c>
      <c r="E45" s="31" t="s">
        <v>5</v>
      </c>
      <c r="F45" s="32">
        <v>14059</v>
      </c>
      <c r="G45" s="32">
        <v>5622245.0800000001</v>
      </c>
      <c r="H45" s="32">
        <v>70680</v>
      </c>
      <c r="I45" s="35">
        <v>1690406</v>
      </c>
    </row>
    <row r="46" spans="1:9" x14ac:dyDescent="0.25">
      <c r="A46" s="31" t="s">
        <v>240</v>
      </c>
      <c r="B46" s="32" t="s">
        <v>235</v>
      </c>
      <c r="C46" s="33" t="s">
        <v>162</v>
      </c>
      <c r="D46" s="33" t="s">
        <v>292</v>
      </c>
      <c r="E46" s="31" t="s">
        <v>78</v>
      </c>
      <c r="F46" s="32">
        <v>27492</v>
      </c>
      <c r="G46" s="32">
        <v>13318127.310000001</v>
      </c>
      <c r="H46" s="32">
        <v>129808.5</v>
      </c>
      <c r="I46" s="35">
        <v>2430090</v>
      </c>
    </row>
    <row r="47" spans="1:9" x14ac:dyDescent="0.25">
      <c r="A47" s="31" t="s">
        <v>241</v>
      </c>
      <c r="B47" s="32" t="s">
        <v>234</v>
      </c>
      <c r="C47" s="33" t="s">
        <v>163</v>
      </c>
      <c r="D47" s="33" t="s">
        <v>293</v>
      </c>
      <c r="E47" s="31" t="s">
        <v>43</v>
      </c>
      <c r="F47" s="32">
        <v>12421</v>
      </c>
      <c r="G47" s="32">
        <v>3514720.36</v>
      </c>
      <c r="H47" s="32">
        <v>64031</v>
      </c>
      <c r="I47" s="32">
        <v>1454818</v>
      </c>
    </row>
    <row r="48" spans="1:9" x14ac:dyDescent="0.25">
      <c r="A48" s="31" t="s">
        <v>242</v>
      </c>
      <c r="B48" s="32" t="s">
        <v>226</v>
      </c>
      <c r="C48" s="33" t="s">
        <v>164</v>
      </c>
      <c r="D48" s="33" t="s">
        <v>294</v>
      </c>
      <c r="E48" s="31" t="s">
        <v>40</v>
      </c>
      <c r="F48" s="32">
        <v>34991</v>
      </c>
      <c r="G48" s="32">
        <v>20044658.469999999</v>
      </c>
      <c r="H48" s="32">
        <v>217199.4</v>
      </c>
      <c r="I48" s="35">
        <v>4476269</v>
      </c>
    </row>
    <row r="49" spans="1:9" x14ac:dyDescent="0.25">
      <c r="A49" s="31" t="s">
        <v>240</v>
      </c>
      <c r="B49" s="32" t="s">
        <v>228</v>
      </c>
      <c r="C49" s="33" t="s">
        <v>165</v>
      </c>
      <c r="D49" s="33" t="s">
        <v>295</v>
      </c>
      <c r="E49" s="31" t="s">
        <v>39</v>
      </c>
      <c r="F49" s="32">
        <v>6990</v>
      </c>
      <c r="G49" s="32">
        <v>2893359.1</v>
      </c>
      <c r="H49" s="32">
        <v>34385</v>
      </c>
      <c r="I49" s="35">
        <v>677959</v>
      </c>
    </row>
    <row r="50" spans="1:9" x14ac:dyDescent="0.25">
      <c r="A50" s="31" t="s">
        <v>241</v>
      </c>
      <c r="B50" s="32" t="s">
        <v>224</v>
      </c>
      <c r="C50" s="33" t="s">
        <v>166</v>
      </c>
      <c r="D50" s="33" t="s">
        <v>296</v>
      </c>
      <c r="E50" s="31" t="s">
        <v>41</v>
      </c>
      <c r="F50" s="32">
        <v>12218</v>
      </c>
      <c r="G50" s="32">
        <v>4447498.6399999997</v>
      </c>
      <c r="H50" s="32">
        <v>61114</v>
      </c>
      <c r="I50" s="35">
        <v>1051530</v>
      </c>
    </row>
    <row r="51" spans="1:9" x14ac:dyDescent="0.25">
      <c r="A51" s="31" t="s">
        <v>240</v>
      </c>
      <c r="B51" s="32" t="s">
        <v>228</v>
      </c>
      <c r="C51" s="33" t="s">
        <v>167</v>
      </c>
      <c r="D51" s="33" t="s">
        <v>297</v>
      </c>
      <c r="E51" s="31" t="s">
        <v>42</v>
      </c>
      <c r="F51" s="32">
        <v>14401</v>
      </c>
      <c r="G51" s="32">
        <v>5738364.0899999999</v>
      </c>
      <c r="H51" s="32">
        <v>71697</v>
      </c>
      <c r="I51" s="35">
        <v>1305349</v>
      </c>
    </row>
    <row r="52" spans="1:9" x14ac:dyDescent="0.25">
      <c r="A52" s="31" t="s">
        <v>241</v>
      </c>
      <c r="B52" s="32" t="s">
        <v>224</v>
      </c>
      <c r="C52" s="33" t="s">
        <v>168</v>
      </c>
      <c r="D52" s="33" t="s">
        <v>298</v>
      </c>
      <c r="E52" s="31" t="s">
        <v>44</v>
      </c>
      <c r="F52" s="32">
        <v>25518</v>
      </c>
      <c r="G52" s="32">
        <v>13178907.039999999</v>
      </c>
      <c r="H52" s="32">
        <v>155889.5</v>
      </c>
      <c r="I52" s="35">
        <v>3137146</v>
      </c>
    </row>
    <row r="53" spans="1:9" x14ac:dyDescent="0.25">
      <c r="A53" s="31" t="s">
        <v>241</v>
      </c>
      <c r="B53" s="32" t="s">
        <v>222</v>
      </c>
      <c r="C53" s="33" t="s">
        <v>169</v>
      </c>
      <c r="D53" s="33" t="s">
        <v>299</v>
      </c>
      <c r="E53" s="31" t="s">
        <v>45</v>
      </c>
      <c r="F53" s="32">
        <v>13353</v>
      </c>
      <c r="G53" s="32">
        <v>5464364.0300000003</v>
      </c>
      <c r="H53" s="32">
        <v>75957</v>
      </c>
      <c r="I53" s="35">
        <v>1505219</v>
      </c>
    </row>
    <row r="54" spans="1:9" x14ac:dyDescent="0.25">
      <c r="A54" s="31" t="s">
        <v>240</v>
      </c>
      <c r="B54" s="32" t="s">
        <v>228</v>
      </c>
      <c r="C54" s="33" t="s">
        <v>170</v>
      </c>
      <c r="D54" s="33" t="s">
        <v>300</v>
      </c>
      <c r="E54" s="31" t="s">
        <v>48</v>
      </c>
      <c r="F54" s="32">
        <v>11281</v>
      </c>
      <c r="G54" s="32">
        <v>4576114.57</v>
      </c>
      <c r="H54" s="32">
        <v>58750.5</v>
      </c>
      <c r="I54" s="35">
        <v>1128396</v>
      </c>
    </row>
    <row r="55" spans="1:9" x14ac:dyDescent="0.25">
      <c r="A55" s="31" t="s">
        <v>241</v>
      </c>
      <c r="B55" s="32" t="s">
        <v>224</v>
      </c>
      <c r="C55" s="33" t="s">
        <v>171</v>
      </c>
      <c r="D55" s="33" t="s">
        <v>301</v>
      </c>
      <c r="E55" s="31" t="s">
        <v>108</v>
      </c>
      <c r="F55" s="32">
        <v>7340</v>
      </c>
      <c r="G55" s="32">
        <v>3053190.48</v>
      </c>
      <c r="H55" s="32">
        <v>38352</v>
      </c>
      <c r="I55" s="35">
        <v>802332</v>
      </c>
    </row>
    <row r="56" spans="1:9" x14ac:dyDescent="0.25">
      <c r="A56" s="31" t="s">
        <v>242</v>
      </c>
      <c r="B56" s="32" t="s">
        <v>237</v>
      </c>
      <c r="C56" s="33" t="s">
        <v>172</v>
      </c>
      <c r="D56" s="33" t="s">
        <v>302</v>
      </c>
      <c r="E56" s="31" t="s">
        <v>50</v>
      </c>
      <c r="F56" s="32">
        <v>12293</v>
      </c>
      <c r="G56" s="32">
        <v>5019115.1500000004</v>
      </c>
      <c r="H56" s="32">
        <v>70187.5</v>
      </c>
      <c r="I56" s="35">
        <v>1327109</v>
      </c>
    </row>
    <row r="57" spans="1:9" x14ac:dyDescent="0.25">
      <c r="A57" s="31" t="s">
        <v>239</v>
      </c>
      <c r="B57" s="32" t="s">
        <v>220</v>
      </c>
      <c r="C57" s="33" t="s">
        <v>173</v>
      </c>
      <c r="D57" s="33" t="s">
        <v>303</v>
      </c>
      <c r="E57" s="31" t="s">
        <v>46</v>
      </c>
      <c r="F57" s="32">
        <v>12778</v>
      </c>
      <c r="G57" s="32">
        <v>5421838.1299999999</v>
      </c>
      <c r="H57" s="32">
        <v>72341</v>
      </c>
      <c r="I57" s="35">
        <v>1439042</v>
      </c>
    </row>
    <row r="58" spans="1:9" x14ac:dyDescent="0.25">
      <c r="A58" s="31" t="s">
        <v>240</v>
      </c>
      <c r="B58" s="32" t="s">
        <v>228</v>
      </c>
      <c r="C58" s="33" t="s">
        <v>174</v>
      </c>
      <c r="D58" s="33" t="s">
        <v>304</v>
      </c>
      <c r="E58" s="31" t="s">
        <v>47</v>
      </c>
      <c r="F58" s="32">
        <v>486997</v>
      </c>
      <c r="G58" s="32">
        <v>314354389.39999998</v>
      </c>
      <c r="H58" s="32">
        <v>2310343.7999999998</v>
      </c>
      <c r="I58" s="35">
        <v>40479989</v>
      </c>
    </row>
    <row r="59" spans="1:9" x14ac:dyDescent="0.25">
      <c r="A59" s="31" t="s">
        <v>243</v>
      </c>
      <c r="B59" s="32" t="s">
        <v>229</v>
      </c>
      <c r="C59" s="33" t="s">
        <v>175</v>
      </c>
      <c r="D59" s="33" t="s">
        <v>305</v>
      </c>
      <c r="E59" s="31" t="s">
        <v>49</v>
      </c>
      <c r="F59" s="32">
        <v>24514</v>
      </c>
      <c r="G59" s="32">
        <v>9118678.7899999991</v>
      </c>
      <c r="H59" s="32">
        <v>127116.5</v>
      </c>
      <c r="I59" s="35">
        <v>2288097</v>
      </c>
    </row>
    <row r="60" spans="1:9" x14ac:dyDescent="0.25">
      <c r="A60" s="31" t="s">
        <v>242</v>
      </c>
      <c r="B60" s="32" t="s">
        <v>225</v>
      </c>
      <c r="C60" s="33" t="s">
        <v>176</v>
      </c>
      <c r="D60" s="33" t="s">
        <v>306</v>
      </c>
      <c r="E60" s="31" t="s">
        <v>51</v>
      </c>
      <c r="F60" s="32">
        <v>91509</v>
      </c>
      <c r="G60" s="32">
        <v>46564785.609999999</v>
      </c>
      <c r="H60" s="32">
        <v>480457.3</v>
      </c>
      <c r="I60" s="35">
        <v>9226729</v>
      </c>
    </row>
    <row r="61" spans="1:9" x14ac:dyDescent="0.25">
      <c r="A61" s="31" t="s">
        <v>240</v>
      </c>
      <c r="B61" s="32" t="s">
        <v>221</v>
      </c>
      <c r="C61" s="33" t="s">
        <v>177</v>
      </c>
      <c r="D61" s="33" t="s">
        <v>307</v>
      </c>
      <c r="E61" s="31" t="s">
        <v>52</v>
      </c>
      <c r="F61" s="32">
        <v>24349</v>
      </c>
      <c r="G61" s="32">
        <v>10060038.939999999</v>
      </c>
      <c r="H61" s="32">
        <v>118602.5</v>
      </c>
      <c r="I61" s="35">
        <v>2291890</v>
      </c>
    </row>
    <row r="62" spans="1:9" x14ac:dyDescent="0.25">
      <c r="A62" s="31" t="s">
        <v>239</v>
      </c>
      <c r="B62" s="32" t="s">
        <v>230</v>
      </c>
      <c r="C62" s="33" t="s">
        <v>178</v>
      </c>
      <c r="D62" s="33" t="s">
        <v>308</v>
      </c>
      <c r="E62" s="31" t="s">
        <v>53</v>
      </c>
      <c r="F62" s="32">
        <v>5759</v>
      </c>
      <c r="G62" s="32">
        <v>1841657.8</v>
      </c>
      <c r="H62" s="32">
        <v>31261.5</v>
      </c>
      <c r="I62" s="32">
        <v>657992</v>
      </c>
    </row>
    <row r="63" spans="1:9" x14ac:dyDescent="0.25">
      <c r="A63" s="31" t="s">
        <v>239</v>
      </c>
      <c r="B63" s="32" t="s">
        <v>230</v>
      </c>
      <c r="C63" s="33" t="s">
        <v>179</v>
      </c>
      <c r="D63" s="33" t="s">
        <v>309</v>
      </c>
      <c r="E63" s="31" t="s">
        <v>54</v>
      </c>
      <c r="F63" s="32">
        <v>5338</v>
      </c>
      <c r="G63" s="32">
        <v>2289359.0099999998</v>
      </c>
      <c r="H63" s="32">
        <v>32471</v>
      </c>
      <c r="I63" s="32">
        <v>672748</v>
      </c>
    </row>
    <row r="64" spans="1:9" x14ac:dyDescent="0.25">
      <c r="A64" s="31" t="s">
        <v>243</v>
      </c>
      <c r="B64" s="32" t="s">
        <v>227</v>
      </c>
      <c r="C64" s="33" t="s">
        <v>180</v>
      </c>
      <c r="D64" s="33" t="s">
        <v>310</v>
      </c>
      <c r="E64" s="31" t="s">
        <v>57</v>
      </c>
      <c r="F64" s="32">
        <v>23958</v>
      </c>
      <c r="G64" s="32">
        <v>15959210.16</v>
      </c>
      <c r="H64" s="32">
        <v>126389</v>
      </c>
      <c r="I64" s="35">
        <v>2467948</v>
      </c>
    </row>
    <row r="65" spans="1:9" x14ac:dyDescent="0.25">
      <c r="A65" s="31" t="s">
        <v>239</v>
      </c>
      <c r="B65" s="32" t="s">
        <v>220</v>
      </c>
      <c r="C65" s="33" t="s">
        <v>181</v>
      </c>
      <c r="D65" s="33" t="s">
        <v>311</v>
      </c>
      <c r="E65" s="31" t="s">
        <v>55</v>
      </c>
      <c r="F65" s="32">
        <v>105315</v>
      </c>
      <c r="G65" s="32">
        <v>32784095.120000001</v>
      </c>
      <c r="H65" s="32">
        <v>606982</v>
      </c>
      <c r="I65" s="35">
        <v>11600048</v>
      </c>
    </row>
    <row r="66" spans="1:9" x14ac:dyDescent="0.25">
      <c r="A66" s="31" t="s">
        <v>243</v>
      </c>
      <c r="B66" s="32" t="s">
        <v>229</v>
      </c>
      <c r="C66" s="33" t="s">
        <v>182</v>
      </c>
      <c r="D66" s="33" t="s">
        <v>312</v>
      </c>
      <c r="E66" s="31" t="s">
        <v>63</v>
      </c>
      <c r="F66" s="32">
        <v>50657</v>
      </c>
      <c r="G66" s="32">
        <v>20221584.629999999</v>
      </c>
      <c r="H66" s="32">
        <v>262115</v>
      </c>
      <c r="I66" s="35">
        <v>4876458</v>
      </c>
    </row>
    <row r="67" spans="1:9" x14ac:dyDescent="0.25">
      <c r="A67" s="31" t="s">
        <v>240</v>
      </c>
      <c r="B67" s="32" t="s">
        <v>228</v>
      </c>
      <c r="C67" s="33" t="s">
        <v>183</v>
      </c>
      <c r="D67" s="33" t="s">
        <v>313</v>
      </c>
      <c r="E67" s="31" t="s">
        <v>66</v>
      </c>
      <c r="F67" s="32">
        <v>29170</v>
      </c>
      <c r="G67" s="32">
        <v>12366707.65</v>
      </c>
      <c r="H67" s="32">
        <v>132913</v>
      </c>
      <c r="I67" s="35">
        <v>2516563</v>
      </c>
    </row>
    <row r="68" spans="1:9" x14ac:dyDescent="0.25">
      <c r="A68" s="31" t="s">
        <v>241</v>
      </c>
      <c r="B68" s="32" t="s">
        <v>238</v>
      </c>
      <c r="C68" s="33" t="s">
        <v>184</v>
      </c>
      <c r="D68" s="33" t="s">
        <v>314</v>
      </c>
      <c r="E68" s="31" t="s">
        <v>59</v>
      </c>
      <c r="F68" s="32">
        <v>22392</v>
      </c>
      <c r="G68" s="32">
        <v>8931263.1099999994</v>
      </c>
      <c r="H68" s="32">
        <v>125085.8</v>
      </c>
      <c r="I68" s="35">
        <v>2541061</v>
      </c>
    </row>
    <row r="69" spans="1:9" x14ac:dyDescent="0.25">
      <c r="A69" s="31" t="s">
        <v>241</v>
      </c>
      <c r="B69" s="32" t="s">
        <v>222</v>
      </c>
      <c r="C69" s="33" t="s">
        <v>354</v>
      </c>
      <c r="D69" s="33" t="s">
        <v>315</v>
      </c>
      <c r="E69" s="31" t="s">
        <v>64</v>
      </c>
      <c r="F69" s="32">
        <v>16474</v>
      </c>
      <c r="G69" s="32">
        <v>6090610.4299999997</v>
      </c>
      <c r="H69" s="32">
        <v>86845</v>
      </c>
      <c r="I69" s="35">
        <v>1833599</v>
      </c>
    </row>
    <row r="70" spans="1:9" x14ac:dyDescent="0.25">
      <c r="A70" s="31" t="s">
        <v>242</v>
      </c>
      <c r="B70" s="32" t="s">
        <v>233</v>
      </c>
      <c r="C70" s="33" t="s">
        <v>185</v>
      </c>
      <c r="D70" s="33" t="s">
        <v>316</v>
      </c>
      <c r="E70" s="31" t="s">
        <v>58</v>
      </c>
      <c r="F70" s="32">
        <v>18031</v>
      </c>
      <c r="G70" s="32">
        <v>9893025.1899999995</v>
      </c>
      <c r="H70" s="32">
        <v>102308.5</v>
      </c>
      <c r="I70" s="35">
        <v>1975190</v>
      </c>
    </row>
    <row r="71" spans="1:9" x14ac:dyDescent="0.25">
      <c r="A71" s="31" t="s">
        <v>243</v>
      </c>
      <c r="B71" s="32" t="s">
        <v>229</v>
      </c>
      <c r="C71" s="33" t="s">
        <v>186</v>
      </c>
      <c r="D71" s="33" t="s">
        <v>317</v>
      </c>
      <c r="E71" s="31" t="s">
        <v>56</v>
      </c>
      <c r="F71" s="32">
        <v>15948</v>
      </c>
      <c r="G71" s="32">
        <v>5471276.7999999998</v>
      </c>
      <c r="H71" s="32">
        <v>79837</v>
      </c>
      <c r="I71" s="35">
        <v>1462965</v>
      </c>
    </row>
    <row r="72" spans="1:9" x14ac:dyDescent="0.25">
      <c r="A72" s="31" t="s">
        <v>241</v>
      </c>
      <c r="B72" s="32" t="s">
        <v>224</v>
      </c>
      <c r="C72" s="33" t="s">
        <v>187</v>
      </c>
      <c r="D72" s="33" t="s">
        <v>318</v>
      </c>
      <c r="E72" s="31" t="s">
        <v>60</v>
      </c>
      <c r="F72" s="32">
        <v>6984</v>
      </c>
      <c r="G72" s="32">
        <v>3155264.96</v>
      </c>
      <c r="H72" s="32">
        <v>34142.5</v>
      </c>
      <c r="I72" s="35">
        <v>604420</v>
      </c>
    </row>
    <row r="73" spans="1:9" x14ac:dyDescent="0.25">
      <c r="A73" s="31" t="s">
        <v>241</v>
      </c>
      <c r="B73" s="32" t="s">
        <v>224</v>
      </c>
      <c r="C73" s="33" t="s">
        <v>188</v>
      </c>
      <c r="D73" s="33" t="s">
        <v>319</v>
      </c>
      <c r="E73" s="31" t="s">
        <v>65</v>
      </c>
      <c r="F73" s="32">
        <v>29639</v>
      </c>
      <c r="G73" s="32">
        <v>12384632.23</v>
      </c>
      <c r="H73" s="32">
        <v>189996.5</v>
      </c>
      <c r="I73" s="35">
        <v>3708704</v>
      </c>
    </row>
    <row r="74" spans="1:9" x14ac:dyDescent="0.25">
      <c r="A74" s="31" t="s">
        <v>243</v>
      </c>
      <c r="B74" s="32" t="s">
        <v>236</v>
      </c>
      <c r="C74" s="33" t="s">
        <v>189</v>
      </c>
      <c r="D74" s="33" t="s">
        <v>320</v>
      </c>
      <c r="E74" s="31" t="s">
        <v>61</v>
      </c>
      <c r="F74" s="32">
        <v>6951</v>
      </c>
      <c r="G74" s="32">
        <v>3896480.72</v>
      </c>
      <c r="H74" s="32">
        <v>42381.5</v>
      </c>
      <c r="I74" s="35">
        <v>847630</v>
      </c>
    </row>
    <row r="75" spans="1:9" x14ac:dyDescent="0.25">
      <c r="A75" s="31" t="s">
        <v>242</v>
      </c>
      <c r="B75" s="32" t="s">
        <v>237</v>
      </c>
      <c r="C75" s="33" t="s">
        <v>190</v>
      </c>
      <c r="D75" s="33" t="s">
        <v>321</v>
      </c>
      <c r="E75" s="31" t="s">
        <v>67</v>
      </c>
      <c r="F75" s="32">
        <v>10230</v>
      </c>
      <c r="G75" s="32">
        <v>3681618.33</v>
      </c>
      <c r="H75" s="32">
        <v>54201.5</v>
      </c>
      <c r="I75" s="32">
        <v>1073738</v>
      </c>
    </row>
    <row r="76" spans="1:9" x14ac:dyDescent="0.25">
      <c r="A76" s="31" t="s">
        <v>241</v>
      </c>
      <c r="B76" s="32" t="s">
        <v>224</v>
      </c>
      <c r="C76" s="33" t="s">
        <v>191</v>
      </c>
      <c r="D76" s="33" t="s">
        <v>322</v>
      </c>
      <c r="E76" s="31" t="s">
        <v>62</v>
      </c>
      <c r="F76" s="32">
        <v>25951</v>
      </c>
      <c r="G76" s="32">
        <v>14803492.939999999</v>
      </c>
      <c r="H76" s="32">
        <v>156115</v>
      </c>
      <c r="I76" s="35">
        <v>3076138</v>
      </c>
    </row>
    <row r="77" spans="1:9" x14ac:dyDescent="0.25">
      <c r="A77" s="31" t="s">
        <v>239</v>
      </c>
      <c r="B77" s="32" t="s">
        <v>220</v>
      </c>
      <c r="C77" s="33" t="s">
        <v>192</v>
      </c>
      <c r="D77" s="33" t="s">
        <v>323</v>
      </c>
      <c r="E77" s="31" t="s">
        <v>70</v>
      </c>
      <c r="F77" s="32">
        <v>22585</v>
      </c>
      <c r="G77" s="32">
        <v>9637827.9499999993</v>
      </c>
      <c r="H77" s="32">
        <v>131561</v>
      </c>
      <c r="I77" s="35">
        <v>2698839</v>
      </c>
    </row>
    <row r="78" spans="1:9" x14ac:dyDescent="0.25">
      <c r="A78" s="31" t="s">
        <v>243</v>
      </c>
      <c r="B78" s="32" t="s">
        <v>229</v>
      </c>
      <c r="C78" s="33" t="s">
        <v>193</v>
      </c>
      <c r="D78" s="33" t="s">
        <v>324</v>
      </c>
      <c r="E78" s="31" t="s">
        <v>68</v>
      </c>
      <c r="F78" s="32">
        <v>40927</v>
      </c>
      <c r="G78" s="32">
        <v>18648289.960000001</v>
      </c>
      <c r="H78" s="32">
        <v>215154.5</v>
      </c>
      <c r="I78" s="35">
        <v>4176259</v>
      </c>
    </row>
    <row r="79" spans="1:9" x14ac:dyDescent="0.25">
      <c r="A79" s="31" t="s">
        <v>242</v>
      </c>
      <c r="B79" s="32" t="s">
        <v>232</v>
      </c>
      <c r="C79" s="33" t="s">
        <v>122</v>
      </c>
      <c r="D79" s="33" t="s">
        <v>247</v>
      </c>
      <c r="E79" s="31" t="s">
        <v>109</v>
      </c>
      <c r="F79" s="32">
        <v>51152</v>
      </c>
      <c r="G79" s="32">
        <v>20303329.52</v>
      </c>
      <c r="H79" s="32">
        <v>288204.5</v>
      </c>
      <c r="I79" s="35">
        <v>6110693</v>
      </c>
    </row>
    <row r="80" spans="1:9" x14ac:dyDescent="0.25">
      <c r="A80" s="31" t="s">
        <v>243</v>
      </c>
      <c r="B80" s="32" t="s">
        <v>229</v>
      </c>
      <c r="C80" s="33" t="s">
        <v>123</v>
      </c>
      <c r="D80" s="33" t="s">
        <v>248</v>
      </c>
      <c r="E80" s="31" t="s">
        <v>249</v>
      </c>
      <c r="F80" s="32">
        <v>21945</v>
      </c>
      <c r="G80" s="32">
        <v>7633345.5899999999</v>
      </c>
      <c r="H80" s="32">
        <v>124225</v>
      </c>
      <c r="I80" s="35">
        <v>2365402</v>
      </c>
    </row>
    <row r="81" spans="1:9" x14ac:dyDescent="0.25">
      <c r="A81" s="31" t="s">
        <v>241</v>
      </c>
      <c r="B81" s="32" t="s">
        <v>234</v>
      </c>
      <c r="C81" s="33" t="s">
        <v>194</v>
      </c>
      <c r="D81" s="33" t="s">
        <v>325</v>
      </c>
      <c r="E81" s="31" t="s">
        <v>71</v>
      </c>
      <c r="F81" s="32">
        <v>13407</v>
      </c>
      <c r="G81" s="32">
        <v>5349027.5199999996</v>
      </c>
      <c r="H81" s="32">
        <v>72681.5</v>
      </c>
      <c r="I81" s="35">
        <v>1491412</v>
      </c>
    </row>
    <row r="82" spans="1:9" x14ac:dyDescent="0.25">
      <c r="A82" s="31" t="s">
        <v>243</v>
      </c>
      <c r="B82" s="32" t="s">
        <v>229</v>
      </c>
      <c r="C82" s="33" t="s">
        <v>195</v>
      </c>
      <c r="D82" s="33" t="s">
        <v>326</v>
      </c>
      <c r="E82" s="31" t="s">
        <v>73</v>
      </c>
      <c r="F82" s="32">
        <v>55598</v>
      </c>
      <c r="G82" s="32">
        <v>24570629.710000001</v>
      </c>
      <c r="H82" s="32">
        <v>303397</v>
      </c>
      <c r="I82" s="35">
        <v>5523164</v>
      </c>
    </row>
    <row r="83" spans="1:9" x14ac:dyDescent="0.25">
      <c r="A83" s="31" t="s">
        <v>241</v>
      </c>
      <c r="B83" s="32" t="s">
        <v>234</v>
      </c>
      <c r="C83" s="33" t="s">
        <v>196</v>
      </c>
      <c r="D83" s="33" t="s">
        <v>327</v>
      </c>
      <c r="E83" s="31" t="s">
        <v>72</v>
      </c>
      <c r="F83" s="32">
        <v>375363</v>
      </c>
      <c r="G83" s="32">
        <v>332083797.88999999</v>
      </c>
      <c r="H83" s="32">
        <v>1825094.9</v>
      </c>
      <c r="I83" s="35">
        <v>33239735</v>
      </c>
    </row>
    <row r="84" spans="1:9" x14ac:dyDescent="0.25">
      <c r="A84" s="31" t="s">
        <v>243</v>
      </c>
      <c r="B84" s="32" t="s">
        <v>227</v>
      </c>
      <c r="C84" s="33" t="s">
        <v>197</v>
      </c>
      <c r="D84" s="33" t="s">
        <v>328</v>
      </c>
      <c r="E84" s="31" t="s">
        <v>74</v>
      </c>
      <c r="F84" s="32">
        <v>8902</v>
      </c>
      <c r="G84" s="32">
        <v>2988472.49</v>
      </c>
      <c r="H84" s="32">
        <v>50222</v>
      </c>
      <c r="I84" s="35">
        <v>1035103</v>
      </c>
    </row>
    <row r="85" spans="1:9" x14ac:dyDescent="0.25">
      <c r="A85" s="31" t="s">
        <v>242</v>
      </c>
      <c r="B85" s="32" t="s">
        <v>225</v>
      </c>
      <c r="C85" s="33" t="s">
        <v>198</v>
      </c>
      <c r="D85" s="33" t="s">
        <v>329</v>
      </c>
      <c r="E85" s="31" t="s">
        <v>75</v>
      </c>
      <c r="F85" s="32">
        <v>5686</v>
      </c>
      <c r="G85" s="32">
        <v>3487684.68</v>
      </c>
      <c r="H85" s="32">
        <v>31303</v>
      </c>
      <c r="I85" s="35">
        <v>660968</v>
      </c>
    </row>
    <row r="86" spans="1:9" x14ac:dyDescent="0.25">
      <c r="A86" s="31" t="s">
        <v>239</v>
      </c>
      <c r="B86" s="32" t="s">
        <v>230</v>
      </c>
      <c r="C86" s="33" t="s">
        <v>199</v>
      </c>
      <c r="D86" s="33" t="s">
        <v>330</v>
      </c>
      <c r="E86" s="31" t="s">
        <v>80</v>
      </c>
      <c r="F86" s="32">
        <v>36883</v>
      </c>
      <c r="G86" s="32">
        <v>15783153.050000001</v>
      </c>
      <c r="H86" s="32">
        <v>204979</v>
      </c>
      <c r="I86" s="35">
        <v>4224213</v>
      </c>
    </row>
    <row r="87" spans="1:9" x14ac:dyDescent="0.25">
      <c r="A87" s="31" t="s">
        <v>240</v>
      </c>
      <c r="B87" s="32" t="s">
        <v>235</v>
      </c>
      <c r="C87" s="33" t="s">
        <v>200</v>
      </c>
      <c r="D87" s="33" t="s">
        <v>331</v>
      </c>
      <c r="E87" s="31" t="s">
        <v>81</v>
      </c>
      <c r="F87" s="32">
        <v>18598</v>
      </c>
      <c r="G87" s="32">
        <v>11125288.76</v>
      </c>
      <c r="H87" s="32">
        <v>98613</v>
      </c>
      <c r="I87" s="35">
        <v>1865842</v>
      </c>
    </row>
    <row r="88" spans="1:9" x14ac:dyDescent="0.25">
      <c r="A88" s="31" t="s">
        <v>241</v>
      </c>
      <c r="B88" s="32" t="s">
        <v>224</v>
      </c>
      <c r="C88" s="33" t="s">
        <v>201</v>
      </c>
      <c r="D88" s="33" t="s">
        <v>332</v>
      </c>
      <c r="E88" s="31" t="s">
        <v>76</v>
      </c>
      <c r="F88" s="32">
        <v>5552</v>
      </c>
      <c r="G88" s="32">
        <v>3461817.89</v>
      </c>
      <c r="H88" s="32">
        <v>29123</v>
      </c>
      <c r="I88" s="35">
        <v>535931</v>
      </c>
    </row>
    <row r="89" spans="1:9" x14ac:dyDescent="0.25">
      <c r="A89" s="31" t="s">
        <v>239</v>
      </c>
      <c r="B89" s="32" t="s">
        <v>220</v>
      </c>
      <c r="C89" s="33" t="s">
        <v>202</v>
      </c>
      <c r="D89" s="33" t="s">
        <v>333</v>
      </c>
      <c r="E89" s="31" t="s">
        <v>79</v>
      </c>
      <c r="F89" s="32">
        <v>30155</v>
      </c>
      <c r="G89" s="32">
        <v>16289129.41</v>
      </c>
      <c r="H89" s="32">
        <v>179452.5</v>
      </c>
      <c r="I89" s="35">
        <v>3805464</v>
      </c>
    </row>
    <row r="90" spans="1:9" x14ac:dyDescent="0.25">
      <c r="A90" s="31" t="s">
        <v>240</v>
      </c>
      <c r="B90" s="32" t="s">
        <v>228</v>
      </c>
      <c r="C90" s="33" t="s">
        <v>203</v>
      </c>
      <c r="D90" s="33" t="s">
        <v>334</v>
      </c>
      <c r="E90" s="31" t="s">
        <v>77</v>
      </c>
      <c r="F90" s="32">
        <v>3161</v>
      </c>
      <c r="G90" s="32">
        <v>867210.5</v>
      </c>
      <c r="H90" s="32">
        <v>15528.5</v>
      </c>
      <c r="I90" s="32">
        <v>316739</v>
      </c>
    </row>
    <row r="91" spans="1:9" x14ac:dyDescent="0.25">
      <c r="A91" s="31" t="s">
        <v>242</v>
      </c>
      <c r="B91" s="32" t="s">
        <v>226</v>
      </c>
      <c r="C91" s="33" t="s">
        <v>204</v>
      </c>
      <c r="D91" s="33" t="s">
        <v>335</v>
      </c>
      <c r="E91" s="31" t="s">
        <v>82</v>
      </c>
      <c r="F91" s="32">
        <v>59131</v>
      </c>
      <c r="G91" s="32">
        <v>33965717.710000001</v>
      </c>
      <c r="H91" s="32">
        <v>336480.7</v>
      </c>
      <c r="I91" s="35">
        <v>6775206</v>
      </c>
    </row>
    <row r="92" spans="1:9" x14ac:dyDescent="0.25">
      <c r="A92" s="31" t="s">
        <v>242</v>
      </c>
      <c r="B92" s="32" t="s">
        <v>233</v>
      </c>
      <c r="C92" s="33" t="s">
        <v>205</v>
      </c>
      <c r="D92" s="33" t="s">
        <v>336</v>
      </c>
      <c r="E92" s="31" t="s">
        <v>83</v>
      </c>
      <c r="F92" s="32">
        <v>7317</v>
      </c>
      <c r="G92" s="32">
        <v>2449359.2400000002</v>
      </c>
      <c r="H92" s="32">
        <v>42332</v>
      </c>
      <c r="I92" s="35">
        <v>893763</v>
      </c>
    </row>
    <row r="93" spans="1:9" x14ac:dyDescent="0.25">
      <c r="A93" s="31" t="s">
        <v>241</v>
      </c>
      <c r="B93" s="32" t="s">
        <v>238</v>
      </c>
      <c r="C93" s="33" t="s">
        <v>206</v>
      </c>
      <c r="D93" s="33" t="s">
        <v>337</v>
      </c>
      <c r="E93" s="31" t="s">
        <v>86</v>
      </c>
      <c r="F93" s="32">
        <v>16353</v>
      </c>
      <c r="G93" s="32">
        <v>5876133.9000000004</v>
      </c>
      <c r="H93" s="32">
        <v>87622</v>
      </c>
      <c r="I93" s="35">
        <v>1743581</v>
      </c>
    </row>
    <row r="94" spans="1:9" x14ac:dyDescent="0.25">
      <c r="A94" s="31" t="s">
        <v>240</v>
      </c>
      <c r="B94" s="32" t="s">
        <v>221</v>
      </c>
      <c r="C94" s="33" t="s">
        <v>207</v>
      </c>
      <c r="D94" s="33" t="s">
        <v>338</v>
      </c>
      <c r="E94" s="31" t="s">
        <v>84</v>
      </c>
      <c r="F94" s="32">
        <v>335804</v>
      </c>
      <c r="G94" s="32">
        <v>224324511.55000001</v>
      </c>
      <c r="H94" s="32">
        <v>1475602</v>
      </c>
      <c r="I94" s="35">
        <v>28179511</v>
      </c>
    </row>
    <row r="95" spans="1:9" x14ac:dyDescent="0.25">
      <c r="A95" s="31" t="s">
        <v>239</v>
      </c>
      <c r="B95" s="32" t="s">
        <v>220</v>
      </c>
      <c r="C95" s="33" t="s">
        <v>208</v>
      </c>
      <c r="D95" s="33" t="s">
        <v>339</v>
      </c>
      <c r="E95" s="31" t="s">
        <v>85</v>
      </c>
      <c r="F95" s="32">
        <v>15587</v>
      </c>
      <c r="G95" s="32">
        <v>5303558.97</v>
      </c>
      <c r="H95" s="32">
        <v>89176</v>
      </c>
      <c r="I95" s="35">
        <v>1721262</v>
      </c>
    </row>
    <row r="96" spans="1:9" x14ac:dyDescent="0.25">
      <c r="A96" s="31" t="s">
        <v>243</v>
      </c>
      <c r="B96" s="32" t="s">
        <v>252</v>
      </c>
      <c r="C96" s="33" t="s">
        <v>355</v>
      </c>
      <c r="D96" s="33" t="s">
        <v>340</v>
      </c>
      <c r="E96" s="31" t="s">
        <v>244</v>
      </c>
      <c r="F96" s="32">
        <v>7261</v>
      </c>
      <c r="G96" s="32">
        <v>3033047.83</v>
      </c>
      <c r="H96" s="32">
        <v>38000.5</v>
      </c>
      <c r="I96" s="35">
        <v>840338</v>
      </c>
    </row>
    <row r="97" spans="1:9" x14ac:dyDescent="0.25">
      <c r="A97" s="31" t="s">
        <v>243</v>
      </c>
      <c r="B97" s="32" t="s">
        <v>227</v>
      </c>
      <c r="C97" s="33" t="s">
        <v>209</v>
      </c>
      <c r="D97" s="33" t="s">
        <v>341</v>
      </c>
      <c r="E97" s="31" t="s">
        <v>88</v>
      </c>
      <c r="F97" s="32">
        <v>12698</v>
      </c>
      <c r="G97" s="32">
        <v>5901336.5199999996</v>
      </c>
      <c r="H97" s="32">
        <v>73546</v>
      </c>
      <c r="I97" s="35">
        <v>1441538</v>
      </c>
    </row>
    <row r="98" spans="1:9" x14ac:dyDescent="0.25">
      <c r="A98" s="31" t="s">
        <v>243</v>
      </c>
      <c r="B98" s="32" t="s">
        <v>236</v>
      </c>
      <c r="C98" s="33" t="s">
        <v>210</v>
      </c>
      <c r="D98" s="33" t="s">
        <v>342</v>
      </c>
      <c r="E98" s="31" t="s">
        <v>87</v>
      </c>
      <c r="F98" s="32">
        <v>69350</v>
      </c>
      <c r="G98" s="32">
        <v>37506614.700000003</v>
      </c>
      <c r="H98" s="32">
        <v>317386</v>
      </c>
      <c r="I98" s="35">
        <v>5902611</v>
      </c>
    </row>
    <row r="99" spans="1:9" x14ac:dyDescent="0.25">
      <c r="A99" s="31" t="s">
        <v>243</v>
      </c>
      <c r="B99" s="32" t="s">
        <v>236</v>
      </c>
      <c r="C99" s="33" t="s">
        <v>211</v>
      </c>
      <c r="D99" s="33" t="s">
        <v>343</v>
      </c>
      <c r="E99" s="31" t="s">
        <v>89</v>
      </c>
      <c r="F99" s="32">
        <v>18417</v>
      </c>
      <c r="G99" s="32">
        <v>7060869.7199999997</v>
      </c>
      <c r="H99" s="32">
        <v>103192.5</v>
      </c>
      <c r="I99" s="35">
        <v>2076949</v>
      </c>
    </row>
    <row r="100" spans="1:9" x14ac:dyDescent="0.25">
      <c r="A100" s="31" t="s">
        <v>240</v>
      </c>
      <c r="B100" s="32" t="s">
        <v>228</v>
      </c>
      <c r="C100" s="33" t="s">
        <v>212</v>
      </c>
      <c r="D100" s="33" t="s">
        <v>344</v>
      </c>
      <c r="E100" s="31" t="s">
        <v>90</v>
      </c>
      <c r="F100" s="32">
        <v>13174</v>
      </c>
      <c r="G100" s="32">
        <v>6276769.4199999999</v>
      </c>
      <c r="H100" s="32">
        <v>67246.5</v>
      </c>
      <c r="I100" s="35">
        <v>1366450</v>
      </c>
    </row>
    <row r="101" spans="1:9" x14ac:dyDescent="0.25">
      <c r="A101" s="31" t="s">
        <v>243</v>
      </c>
      <c r="B101" s="32" t="s">
        <v>227</v>
      </c>
      <c r="C101" s="33" t="s">
        <v>213</v>
      </c>
      <c r="D101" s="33" t="s">
        <v>345</v>
      </c>
      <c r="E101" s="31" t="s">
        <v>93</v>
      </c>
      <c r="F101" s="32">
        <v>84043</v>
      </c>
      <c r="G101" s="32">
        <v>50418462.289999999</v>
      </c>
      <c r="H101" s="32">
        <v>448388</v>
      </c>
      <c r="I101" s="35">
        <v>8882090</v>
      </c>
    </row>
    <row r="102" spans="1:9" x14ac:dyDescent="0.25">
      <c r="A102" s="31" t="s">
        <v>240</v>
      </c>
      <c r="B102" s="32" t="s">
        <v>221</v>
      </c>
      <c r="C102" s="33" t="s">
        <v>214</v>
      </c>
      <c r="D102" s="33" t="s">
        <v>346</v>
      </c>
      <c r="E102" s="31" t="s">
        <v>91</v>
      </c>
      <c r="F102" s="32">
        <v>8644</v>
      </c>
      <c r="G102" s="32">
        <v>3090969.78</v>
      </c>
      <c r="H102" s="32">
        <v>40765.5</v>
      </c>
      <c r="I102" s="35">
        <v>815310</v>
      </c>
    </row>
    <row r="103" spans="1:9" x14ac:dyDescent="0.25">
      <c r="A103" s="31" t="s">
        <v>240</v>
      </c>
      <c r="B103" s="32" t="s">
        <v>221</v>
      </c>
      <c r="C103" s="33" t="s">
        <v>215</v>
      </c>
      <c r="D103" s="33" t="s">
        <v>347</v>
      </c>
      <c r="E103" s="31" t="s">
        <v>92</v>
      </c>
      <c r="F103" s="32">
        <v>9826</v>
      </c>
      <c r="G103" s="32">
        <v>4169637.66</v>
      </c>
      <c r="H103" s="32">
        <v>49614.5</v>
      </c>
      <c r="I103" s="35">
        <v>939132</v>
      </c>
    </row>
    <row r="104" spans="1:9" x14ac:dyDescent="0.25">
      <c r="A104" s="31" t="s">
        <v>243</v>
      </c>
      <c r="B104" s="32" t="s">
        <v>227</v>
      </c>
      <c r="C104" s="33" t="s">
        <v>216</v>
      </c>
      <c r="D104" s="33" t="s">
        <v>348</v>
      </c>
      <c r="E104" s="31" t="s">
        <v>95</v>
      </c>
      <c r="F104" s="32">
        <v>50982</v>
      </c>
      <c r="G104" s="32">
        <v>27217670.699999999</v>
      </c>
      <c r="H104" s="32">
        <v>258773</v>
      </c>
      <c r="I104" s="35">
        <v>5152743</v>
      </c>
    </row>
    <row r="105" spans="1:9" x14ac:dyDescent="0.25">
      <c r="A105" s="31" t="s">
        <v>242</v>
      </c>
      <c r="B105" s="32" t="s">
        <v>232</v>
      </c>
      <c r="C105" s="33" t="s">
        <v>217</v>
      </c>
      <c r="D105" s="33" t="s">
        <v>349</v>
      </c>
      <c r="E105" s="31" t="s">
        <v>97</v>
      </c>
      <c r="F105" s="32">
        <v>11516</v>
      </c>
      <c r="G105" s="32">
        <v>3834375.21</v>
      </c>
      <c r="H105" s="32">
        <v>67918.5</v>
      </c>
      <c r="I105" s="35">
        <v>1467029</v>
      </c>
    </row>
    <row r="106" spans="1:9" ht="13.5" customHeight="1" x14ac:dyDescent="0.25">
      <c r="A106" s="31" t="s">
        <v>243</v>
      </c>
      <c r="B106" s="32" t="s">
        <v>227</v>
      </c>
      <c r="C106" s="33" t="s">
        <v>218</v>
      </c>
      <c r="D106" s="33" t="s">
        <v>350</v>
      </c>
      <c r="E106" s="31" t="s">
        <v>94</v>
      </c>
      <c r="F106" s="32">
        <v>30973</v>
      </c>
      <c r="G106" s="32">
        <v>13813892.09</v>
      </c>
      <c r="H106" s="32">
        <v>169225</v>
      </c>
      <c r="I106" s="35">
        <v>3284236</v>
      </c>
    </row>
    <row r="107" spans="1:9" x14ac:dyDescent="0.25">
      <c r="A107" s="31" t="s">
        <v>241</v>
      </c>
      <c r="B107" s="32" t="s">
        <v>234</v>
      </c>
      <c r="C107" s="33" t="s">
        <v>219</v>
      </c>
      <c r="D107" s="33" t="s">
        <v>351</v>
      </c>
      <c r="E107" s="31" t="s">
        <v>96</v>
      </c>
      <c r="F107" s="32">
        <v>2534</v>
      </c>
      <c r="G107" s="32">
        <v>979716.1</v>
      </c>
      <c r="H107" s="32">
        <v>12814</v>
      </c>
      <c r="I107" s="35">
        <v>265421</v>
      </c>
    </row>
  </sheetData>
  <autoFilter ref="A4:I4"/>
  <mergeCells count="3">
    <mergeCell ref="A3:D3"/>
    <mergeCell ref="A1:I1"/>
    <mergeCell ref="A2:I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E18" sqref="E18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13.85546875" style="24" customWidth="1"/>
    <col min="5" max="5" width="22.28515625" style="25" bestFit="1" customWidth="1"/>
    <col min="6" max="8" width="17.7109375" style="23" customWidth="1"/>
    <col min="9" max="9" width="17.7109375" style="36" customWidth="1"/>
    <col min="10" max="16384" width="9.140625" style="25"/>
  </cols>
  <sheetData>
    <row r="1" spans="1:9" ht="21" customHeight="1" x14ac:dyDescent="0.25">
      <c r="A1" s="46" t="s">
        <v>367</v>
      </c>
      <c r="B1" s="47"/>
      <c r="C1" s="47"/>
      <c r="D1" s="47"/>
      <c r="E1" s="47"/>
      <c r="F1" s="47"/>
      <c r="G1" s="47"/>
      <c r="H1" s="47"/>
      <c r="I1" s="48"/>
    </row>
    <row r="2" spans="1:9" ht="18.75" customHeight="1" x14ac:dyDescent="0.25">
      <c r="A2" s="49" t="s">
        <v>360</v>
      </c>
      <c r="B2" s="50"/>
      <c r="C2" s="50"/>
      <c r="D2" s="50"/>
      <c r="E2" s="50"/>
      <c r="F2" s="50"/>
      <c r="G2" s="50"/>
      <c r="H2" s="50"/>
      <c r="I2" s="51"/>
    </row>
    <row r="3" spans="1:9" x14ac:dyDescent="0.25">
      <c r="A3" s="37"/>
      <c r="B3" s="38"/>
      <c r="C3" s="38"/>
      <c r="D3" s="39"/>
      <c r="E3" s="26" t="s">
        <v>106</v>
      </c>
      <c r="F3" s="27">
        <f>SUBTOTAL(9,F5:F107)</f>
        <v>1435795</v>
      </c>
      <c r="G3" s="27">
        <f t="shared" ref="G3:I3" si="0">SUBTOTAL(9,G5:G107)</f>
        <v>475116648.76999998</v>
      </c>
      <c r="H3" s="27">
        <f t="shared" si="0"/>
        <v>6138080.5</v>
      </c>
      <c r="I3" s="27">
        <f t="shared" si="0"/>
        <v>119253326</v>
      </c>
    </row>
    <row r="4" spans="1:9" ht="47.25" x14ac:dyDescent="0.25">
      <c r="A4" s="28" t="s">
        <v>119</v>
      </c>
      <c r="B4" s="29" t="s">
        <v>120</v>
      </c>
      <c r="C4" s="30" t="s">
        <v>111</v>
      </c>
      <c r="D4" s="30" t="s">
        <v>356</v>
      </c>
      <c r="E4" s="28" t="s">
        <v>110</v>
      </c>
      <c r="F4" s="29" t="s">
        <v>99</v>
      </c>
      <c r="G4" s="29" t="s">
        <v>100</v>
      </c>
      <c r="H4" s="29" t="s">
        <v>101</v>
      </c>
      <c r="I4" s="34" t="s">
        <v>369</v>
      </c>
    </row>
    <row r="5" spans="1:9" x14ac:dyDescent="0.25">
      <c r="A5" s="31" t="s">
        <v>239</v>
      </c>
      <c r="B5" s="32" t="s">
        <v>220</v>
      </c>
      <c r="C5" s="33" t="s">
        <v>124</v>
      </c>
      <c r="D5" s="33" t="s">
        <v>253</v>
      </c>
      <c r="E5" s="31" t="s">
        <v>0</v>
      </c>
      <c r="F5" s="32">
        <v>5358</v>
      </c>
      <c r="G5" s="32">
        <v>682981.69</v>
      </c>
      <c r="H5" s="32">
        <v>20334</v>
      </c>
      <c r="I5" s="35">
        <v>441620</v>
      </c>
    </row>
    <row r="6" spans="1:9" x14ac:dyDescent="0.25">
      <c r="A6" s="31" t="s">
        <v>240</v>
      </c>
      <c r="B6" s="32" t="s">
        <v>221</v>
      </c>
      <c r="C6" s="33" t="s">
        <v>125</v>
      </c>
      <c r="D6" s="33" t="s">
        <v>254</v>
      </c>
      <c r="E6" s="31" t="s">
        <v>1</v>
      </c>
      <c r="F6" s="32">
        <v>12569</v>
      </c>
      <c r="G6" s="32">
        <v>2798873.45</v>
      </c>
      <c r="H6" s="32">
        <v>60854</v>
      </c>
      <c r="I6" s="35">
        <v>1309971</v>
      </c>
    </row>
    <row r="7" spans="1:9" x14ac:dyDescent="0.25">
      <c r="A7" s="31" t="s">
        <v>241</v>
      </c>
      <c r="B7" s="32" t="s">
        <v>222</v>
      </c>
      <c r="C7" s="33" t="s">
        <v>126</v>
      </c>
      <c r="D7" s="33" t="s">
        <v>255</v>
      </c>
      <c r="E7" s="31" t="s">
        <v>2</v>
      </c>
      <c r="F7" s="32">
        <v>4744</v>
      </c>
      <c r="G7" s="32">
        <v>1059037.27</v>
      </c>
      <c r="H7" s="32">
        <v>20588.5</v>
      </c>
      <c r="I7" s="35">
        <v>381429</v>
      </c>
    </row>
    <row r="8" spans="1:9" x14ac:dyDescent="0.25">
      <c r="A8" s="31" t="s">
        <v>240</v>
      </c>
      <c r="B8" s="32" t="s">
        <v>223</v>
      </c>
      <c r="C8" s="33" t="s">
        <v>127</v>
      </c>
      <c r="D8" s="33" t="s">
        <v>256</v>
      </c>
      <c r="E8" s="31" t="s">
        <v>3</v>
      </c>
      <c r="F8" s="32">
        <v>2133</v>
      </c>
      <c r="G8" s="32">
        <v>549829.69999999995</v>
      </c>
      <c r="H8" s="32">
        <v>8081.5</v>
      </c>
      <c r="I8" s="35">
        <v>168013</v>
      </c>
    </row>
    <row r="9" spans="1:9" x14ac:dyDescent="0.25">
      <c r="A9" s="31" t="s">
        <v>241</v>
      </c>
      <c r="B9" s="32" t="s">
        <v>224</v>
      </c>
      <c r="C9" s="33" t="s">
        <v>128</v>
      </c>
      <c r="D9" s="33" t="s">
        <v>257</v>
      </c>
      <c r="E9" s="31" t="s">
        <v>6</v>
      </c>
      <c r="F9" s="32">
        <v>8275</v>
      </c>
      <c r="G9" s="32">
        <v>2490157.62</v>
      </c>
      <c r="H9" s="32">
        <v>44956.5</v>
      </c>
      <c r="I9" s="35">
        <v>953211</v>
      </c>
    </row>
    <row r="10" spans="1:9" x14ac:dyDescent="0.25">
      <c r="A10" s="31" t="s">
        <v>241</v>
      </c>
      <c r="B10" s="32" t="s">
        <v>222</v>
      </c>
      <c r="C10" s="33" t="s">
        <v>129</v>
      </c>
      <c r="D10" s="33" t="s">
        <v>258</v>
      </c>
      <c r="E10" s="31" t="s">
        <v>4</v>
      </c>
      <c r="F10" s="32">
        <v>1114</v>
      </c>
      <c r="G10" s="32">
        <v>156537.99</v>
      </c>
      <c r="H10" s="32">
        <v>5015.5</v>
      </c>
      <c r="I10" s="35">
        <v>97950</v>
      </c>
    </row>
    <row r="11" spans="1:9" x14ac:dyDescent="0.25">
      <c r="A11" s="31" t="s">
        <v>240</v>
      </c>
      <c r="B11" s="32" t="s">
        <v>221</v>
      </c>
      <c r="C11" s="33" t="s">
        <v>130</v>
      </c>
      <c r="D11" s="33" t="s">
        <v>259</v>
      </c>
      <c r="E11" s="31" t="s">
        <v>7</v>
      </c>
      <c r="F11" s="32">
        <v>5704</v>
      </c>
      <c r="G11" s="32">
        <v>776070.05</v>
      </c>
      <c r="H11" s="32">
        <v>27894</v>
      </c>
      <c r="I11" s="35">
        <v>643037</v>
      </c>
    </row>
    <row r="12" spans="1:9" x14ac:dyDescent="0.25">
      <c r="A12" s="31" t="s">
        <v>242</v>
      </c>
      <c r="B12" s="32" t="s">
        <v>225</v>
      </c>
      <c r="C12" s="33" t="s">
        <v>131</v>
      </c>
      <c r="D12" s="33" t="s">
        <v>260</v>
      </c>
      <c r="E12" s="31" t="s">
        <v>8</v>
      </c>
      <c r="F12" s="32">
        <v>6377</v>
      </c>
      <c r="G12" s="32">
        <v>1902762.38</v>
      </c>
      <c r="H12" s="32">
        <v>34109</v>
      </c>
      <c r="I12" s="32">
        <v>662395</v>
      </c>
    </row>
    <row r="13" spans="1:9" x14ac:dyDescent="0.25">
      <c r="A13" s="31" t="s">
        <v>242</v>
      </c>
      <c r="B13" s="32" t="s">
        <v>226</v>
      </c>
      <c r="C13" s="33" t="s">
        <v>132</v>
      </c>
      <c r="D13" s="33" t="s">
        <v>261</v>
      </c>
      <c r="E13" s="31" t="s">
        <v>9</v>
      </c>
      <c r="F13" s="32">
        <v>22939</v>
      </c>
      <c r="G13" s="32">
        <v>5764882.54</v>
      </c>
      <c r="H13" s="32">
        <v>70422.5</v>
      </c>
      <c r="I13" s="35">
        <v>1435644</v>
      </c>
    </row>
    <row r="14" spans="1:9" x14ac:dyDescent="0.25">
      <c r="A14" s="31" t="s">
        <v>243</v>
      </c>
      <c r="B14" s="32" t="s">
        <v>227</v>
      </c>
      <c r="C14" s="33" t="s">
        <v>133</v>
      </c>
      <c r="D14" s="33" t="s">
        <v>262</v>
      </c>
      <c r="E14" s="31" t="s">
        <v>12</v>
      </c>
      <c r="F14" s="32">
        <v>2540</v>
      </c>
      <c r="G14" s="32">
        <v>456868.99</v>
      </c>
      <c r="H14" s="32">
        <v>13334</v>
      </c>
      <c r="I14" s="35">
        <v>288049</v>
      </c>
    </row>
    <row r="15" spans="1:9" x14ac:dyDescent="0.25">
      <c r="A15" s="31" t="s">
        <v>242</v>
      </c>
      <c r="B15" s="32" t="s">
        <v>225</v>
      </c>
      <c r="C15" s="33" t="s">
        <v>134</v>
      </c>
      <c r="D15" s="33" t="s">
        <v>263</v>
      </c>
      <c r="E15" s="31" t="s">
        <v>13</v>
      </c>
      <c r="F15" s="32">
        <v>8068</v>
      </c>
      <c r="G15" s="32">
        <v>2300964.06</v>
      </c>
      <c r="H15" s="32">
        <v>37942.5</v>
      </c>
      <c r="I15" s="35">
        <v>907960</v>
      </c>
    </row>
    <row r="16" spans="1:9" x14ac:dyDescent="0.25">
      <c r="A16" s="31" t="s">
        <v>240</v>
      </c>
      <c r="B16" s="32" t="s">
        <v>228</v>
      </c>
      <c r="C16" s="33" t="s">
        <v>135</v>
      </c>
      <c r="D16" s="33" t="s">
        <v>264</v>
      </c>
      <c r="E16" s="31" t="s">
        <v>10</v>
      </c>
      <c r="F16" s="32">
        <v>7055</v>
      </c>
      <c r="G16" s="32">
        <v>2091254.21</v>
      </c>
      <c r="H16" s="32">
        <v>31052</v>
      </c>
      <c r="I16" s="35">
        <v>608558</v>
      </c>
    </row>
    <row r="17" spans="1:9" x14ac:dyDescent="0.25">
      <c r="A17" s="31" t="s">
        <v>240</v>
      </c>
      <c r="B17" s="32" t="s">
        <v>221</v>
      </c>
      <c r="C17" s="33" t="s">
        <v>136</v>
      </c>
      <c r="D17" s="33" t="s">
        <v>265</v>
      </c>
      <c r="E17" s="31" t="s">
        <v>11</v>
      </c>
      <c r="F17" s="32">
        <v>5015</v>
      </c>
      <c r="G17" s="32">
        <v>1053944.44</v>
      </c>
      <c r="H17" s="32">
        <v>22197</v>
      </c>
      <c r="I17" s="35">
        <v>512942</v>
      </c>
    </row>
    <row r="18" spans="1:9" x14ac:dyDescent="0.25">
      <c r="A18" s="31" t="s">
        <v>243</v>
      </c>
      <c r="B18" s="32" t="s">
        <v>229</v>
      </c>
      <c r="C18" s="33" t="s">
        <v>137</v>
      </c>
      <c r="D18" s="33" t="s">
        <v>266</v>
      </c>
      <c r="E18" s="31" t="s">
        <v>14</v>
      </c>
      <c r="F18" s="32">
        <v>44293</v>
      </c>
      <c r="G18" s="32">
        <v>16891510.120000001</v>
      </c>
      <c r="H18" s="32">
        <v>185871</v>
      </c>
      <c r="I18" s="35">
        <v>3258768</v>
      </c>
    </row>
    <row r="19" spans="1:9" x14ac:dyDescent="0.25">
      <c r="A19" s="31" t="s">
        <v>243</v>
      </c>
      <c r="B19" s="32" t="s">
        <v>252</v>
      </c>
      <c r="C19" s="33" t="s">
        <v>352</v>
      </c>
      <c r="D19" s="33" t="s">
        <v>251</v>
      </c>
      <c r="E19" s="31" t="s">
        <v>250</v>
      </c>
      <c r="F19" s="32">
        <v>2775</v>
      </c>
      <c r="G19" s="32">
        <v>992432.85</v>
      </c>
      <c r="H19" s="32">
        <v>12213.5</v>
      </c>
      <c r="I19" s="35">
        <v>292495</v>
      </c>
    </row>
    <row r="20" spans="1:9" x14ac:dyDescent="0.25">
      <c r="A20" s="31" t="s">
        <v>240</v>
      </c>
      <c r="B20" s="32" t="s">
        <v>228</v>
      </c>
      <c r="C20" s="33" t="s">
        <v>138</v>
      </c>
      <c r="D20" s="33" t="s">
        <v>267</v>
      </c>
      <c r="E20" s="31" t="s">
        <v>16</v>
      </c>
      <c r="F20" s="32">
        <v>5480</v>
      </c>
      <c r="G20" s="32">
        <v>1246525.75</v>
      </c>
      <c r="H20" s="32">
        <v>21789.5</v>
      </c>
      <c r="I20" s="35">
        <v>425617</v>
      </c>
    </row>
    <row r="21" spans="1:9" x14ac:dyDescent="0.25">
      <c r="A21" s="31" t="s">
        <v>242</v>
      </c>
      <c r="B21" s="32" t="s">
        <v>226</v>
      </c>
      <c r="C21" s="33" t="s">
        <v>139</v>
      </c>
      <c r="D21" s="33" t="s">
        <v>268</v>
      </c>
      <c r="E21" s="31" t="s">
        <v>15</v>
      </c>
      <c r="F21" s="32">
        <v>10145</v>
      </c>
      <c r="G21" s="32">
        <v>3485746.94</v>
      </c>
      <c r="H21" s="32">
        <v>48415</v>
      </c>
      <c r="I21" s="35">
        <v>891012</v>
      </c>
    </row>
    <row r="22" spans="1:9" x14ac:dyDescent="0.25">
      <c r="A22" s="31" t="s">
        <v>239</v>
      </c>
      <c r="B22" s="32" t="s">
        <v>230</v>
      </c>
      <c r="C22" s="33" t="s">
        <v>140</v>
      </c>
      <c r="D22" s="33" t="s">
        <v>269</v>
      </c>
      <c r="E22" s="31" t="s">
        <v>17</v>
      </c>
      <c r="F22" s="32">
        <v>8152</v>
      </c>
      <c r="G22" s="32">
        <v>2529306.7799999998</v>
      </c>
      <c r="H22" s="32">
        <v>39766.5</v>
      </c>
      <c r="I22" s="35">
        <v>827250</v>
      </c>
    </row>
    <row r="23" spans="1:9" x14ac:dyDescent="0.25">
      <c r="A23" s="31" t="s">
        <v>239</v>
      </c>
      <c r="B23" s="32" t="s">
        <v>220</v>
      </c>
      <c r="C23" s="33" t="s">
        <v>141</v>
      </c>
      <c r="D23" s="33" t="s">
        <v>270</v>
      </c>
      <c r="E23" s="31" t="s">
        <v>21</v>
      </c>
      <c r="F23" s="32">
        <v>8377</v>
      </c>
      <c r="G23" s="32">
        <v>1097032.1499999999</v>
      </c>
      <c r="H23" s="32">
        <v>33890.5</v>
      </c>
      <c r="I23" s="32">
        <v>654929</v>
      </c>
    </row>
    <row r="24" spans="1:9" x14ac:dyDescent="0.25">
      <c r="A24" s="31" t="s">
        <v>242</v>
      </c>
      <c r="B24" s="32" t="s">
        <v>231</v>
      </c>
      <c r="C24" s="33" t="s">
        <v>142</v>
      </c>
      <c r="D24" s="33" t="s">
        <v>271</v>
      </c>
      <c r="E24" s="31" t="s">
        <v>18</v>
      </c>
      <c r="F24" s="32">
        <v>4174</v>
      </c>
      <c r="G24" s="32">
        <v>1079452.67</v>
      </c>
      <c r="H24" s="32">
        <v>20897</v>
      </c>
      <c r="I24" s="35">
        <v>451387</v>
      </c>
    </row>
    <row r="25" spans="1:9" x14ac:dyDescent="0.25">
      <c r="A25" s="31" t="s">
        <v>242</v>
      </c>
      <c r="B25" s="32" t="s">
        <v>225</v>
      </c>
      <c r="C25" s="33" t="s">
        <v>143</v>
      </c>
      <c r="D25" s="33" t="s">
        <v>272</v>
      </c>
      <c r="E25" s="31" t="s">
        <v>19</v>
      </c>
      <c r="F25" s="32">
        <v>7433</v>
      </c>
      <c r="G25" s="32">
        <v>1896443.77</v>
      </c>
      <c r="H25" s="32">
        <v>33485.9</v>
      </c>
      <c r="I25" s="35">
        <v>834244</v>
      </c>
    </row>
    <row r="26" spans="1:9" x14ac:dyDescent="0.25">
      <c r="A26" s="31" t="s">
        <v>239</v>
      </c>
      <c r="B26" s="32" t="s">
        <v>220</v>
      </c>
      <c r="C26" s="33" t="s">
        <v>144</v>
      </c>
      <c r="D26" s="33" t="s">
        <v>273</v>
      </c>
      <c r="E26" s="31" t="s">
        <v>26</v>
      </c>
      <c r="F26" s="32">
        <v>28772</v>
      </c>
      <c r="G26" s="32">
        <v>4223118.1399999997</v>
      </c>
      <c r="H26" s="32">
        <v>99020</v>
      </c>
      <c r="I26" s="35">
        <v>1980400</v>
      </c>
    </row>
    <row r="27" spans="1:9" x14ac:dyDescent="0.25">
      <c r="A27" s="31" t="s">
        <v>242</v>
      </c>
      <c r="B27" s="32" t="s">
        <v>232</v>
      </c>
      <c r="C27" s="33" t="s">
        <v>145</v>
      </c>
      <c r="D27" s="33" t="s">
        <v>274</v>
      </c>
      <c r="E27" s="31" t="s">
        <v>27</v>
      </c>
      <c r="F27" s="32">
        <v>9763</v>
      </c>
      <c r="G27" s="32">
        <v>1653843.04</v>
      </c>
      <c r="H27" s="32">
        <v>41877</v>
      </c>
      <c r="I27" s="35">
        <v>841197</v>
      </c>
    </row>
    <row r="28" spans="1:9" x14ac:dyDescent="0.25">
      <c r="A28" s="31" t="s">
        <v>242</v>
      </c>
      <c r="B28" s="32" t="s">
        <v>233</v>
      </c>
      <c r="C28" s="33" t="s">
        <v>146</v>
      </c>
      <c r="D28" s="33" t="s">
        <v>275</v>
      </c>
      <c r="E28" s="31" t="s">
        <v>20</v>
      </c>
      <c r="F28" s="32">
        <v>4913</v>
      </c>
      <c r="G28" s="32">
        <v>1406975.89</v>
      </c>
      <c r="H28" s="32">
        <v>24510.5</v>
      </c>
      <c r="I28" s="35">
        <v>468553</v>
      </c>
    </row>
    <row r="29" spans="1:9" x14ac:dyDescent="0.25">
      <c r="A29" s="31" t="s">
        <v>240</v>
      </c>
      <c r="B29" s="32" t="s">
        <v>228</v>
      </c>
      <c r="C29" s="33" t="s">
        <v>147</v>
      </c>
      <c r="D29" s="33" t="s">
        <v>276</v>
      </c>
      <c r="E29" s="31" t="s">
        <v>23</v>
      </c>
      <c r="F29" s="32">
        <v>5427</v>
      </c>
      <c r="G29" s="32">
        <v>1212704.9099999999</v>
      </c>
      <c r="H29" s="32">
        <v>19690</v>
      </c>
      <c r="I29" s="35">
        <v>404315</v>
      </c>
    </row>
    <row r="30" spans="1:9" x14ac:dyDescent="0.25">
      <c r="A30" s="31" t="s">
        <v>242</v>
      </c>
      <c r="B30" s="32" t="s">
        <v>232</v>
      </c>
      <c r="C30" s="33" t="s">
        <v>148</v>
      </c>
      <c r="D30" s="33" t="s">
        <v>277</v>
      </c>
      <c r="E30" s="31" t="s">
        <v>25</v>
      </c>
      <c r="F30" s="32">
        <v>5798</v>
      </c>
      <c r="G30" s="32">
        <v>840404.76</v>
      </c>
      <c r="H30" s="32">
        <v>23504.5</v>
      </c>
      <c r="I30" s="35">
        <v>516101</v>
      </c>
    </row>
    <row r="31" spans="1:9" x14ac:dyDescent="0.25">
      <c r="A31" s="31" t="s">
        <v>240</v>
      </c>
      <c r="B31" s="32" t="s">
        <v>228</v>
      </c>
      <c r="C31" s="33" t="s">
        <v>149</v>
      </c>
      <c r="D31" s="33" t="s">
        <v>278</v>
      </c>
      <c r="E31" s="31" t="s">
        <v>24</v>
      </c>
      <c r="F31" s="32">
        <v>2348</v>
      </c>
      <c r="G31" s="32">
        <v>402554.16</v>
      </c>
      <c r="H31" s="32">
        <v>9782</v>
      </c>
      <c r="I31" s="35">
        <v>206438</v>
      </c>
    </row>
    <row r="32" spans="1:9" x14ac:dyDescent="0.25">
      <c r="A32" s="31" t="s">
        <v>242</v>
      </c>
      <c r="B32" s="32" t="s">
        <v>232</v>
      </c>
      <c r="C32" s="33" t="s">
        <v>150</v>
      </c>
      <c r="D32" s="33" t="s">
        <v>279</v>
      </c>
      <c r="E32" s="31" t="s">
        <v>38</v>
      </c>
      <c r="F32" s="32">
        <v>4931</v>
      </c>
      <c r="G32" s="32">
        <v>819900.33</v>
      </c>
      <c r="H32" s="32">
        <v>21033.5</v>
      </c>
      <c r="I32" s="35">
        <v>393164</v>
      </c>
    </row>
    <row r="33" spans="1:9" x14ac:dyDescent="0.25">
      <c r="A33" s="31" t="s">
        <v>240</v>
      </c>
      <c r="B33" s="32" t="s">
        <v>221</v>
      </c>
      <c r="C33" s="33" t="s">
        <v>151</v>
      </c>
      <c r="D33" s="33" t="s">
        <v>280</v>
      </c>
      <c r="E33" s="31" t="s">
        <v>22</v>
      </c>
      <c r="F33" s="32">
        <v>3175</v>
      </c>
      <c r="G33" s="32">
        <v>400628.73</v>
      </c>
      <c r="H33" s="32">
        <v>14223</v>
      </c>
      <c r="I33" s="35">
        <v>342576</v>
      </c>
    </row>
    <row r="34" spans="1:9" x14ac:dyDescent="0.25">
      <c r="A34" s="31" t="s">
        <v>239</v>
      </c>
      <c r="B34" s="32" t="s">
        <v>220</v>
      </c>
      <c r="C34" s="33" t="s">
        <v>152</v>
      </c>
      <c r="D34" s="33" t="s">
        <v>281</v>
      </c>
      <c r="E34" s="31" t="s">
        <v>28</v>
      </c>
      <c r="F34" s="32">
        <v>3789</v>
      </c>
      <c r="G34" s="32">
        <v>672783.92</v>
      </c>
      <c r="H34" s="32">
        <v>16431.5</v>
      </c>
      <c r="I34" s="35">
        <v>351844</v>
      </c>
    </row>
    <row r="35" spans="1:9" x14ac:dyDescent="0.25">
      <c r="A35" s="31" t="s">
        <v>243</v>
      </c>
      <c r="B35" s="32" t="s">
        <v>229</v>
      </c>
      <c r="C35" s="33" t="s">
        <v>153</v>
      </c>
      <c r="D35" s="33" t="s">
        <v>282</v>
      </c>
      <c r="E35" s="31" t="s">
        <v>29</v>
      </c>
      <c r="F35" s="32">
        <v>7652</v>
      </c>
      <c r="G35" s="32">
        <v>2027234.29</v>
      </c>
      <c r="H35" s="32">
        <v>35878.5</v>
      </c>
      <c r="I35" s="35">
        <v>693059</v>
      </c>
    </row>
    <row r="36" spans="1:9" x14ac:dyDescent="0.25">
      <c r="A36" s="31" t="s">
        <v>241</v>
      </c>
      <c r="B36" s="32" t="s">
        <v>224</v>
      </c>
      <c r="C36" s="33" t="s">
        <v>154</v>
      </c>
      <c r="D36" s="33" t="s">
        <v>283</v>
      </c>
      <c r="E36" s="31" t="s">
        <v>31</v>
      </c>
      <c r="F36" s="32">
        <v>28960</v>
      </c>
      <c r="G36" s="32">
        <v>15390639.68</v>
      </c>
      <c r="H36" s="32">
        <v>138466.5</v>
      </c>
      <c r="I36" s="35">
        <v>2646834</v>
      </c>
    </row>
    <row r="37" spans="1:9" x14ac:dyDescent="0.25">
      <c r="A37" s="31" t="s">
        <v>242</v>
      </c>
      <c r="B37" s="32" t="s">
        <v>226</v>
      </c>
      <c r="C37" s="33" t="s">
        <v>155</v>
      </c>
      <c r="D37" s="33" t="s">
        <v>284</v>
      </c>
      <c r="E37" s="31" t="s">
        <v>30</v>
      </c>
      <c r="F37" s="32">
        <v>8082</v>
      </c>
      <c r="G37" s="32">
        <v>1627102.8</v>
      </c>
      <c r="H37" s="32">
        <v>26651.5</v>
      </c>
      <c r="I37" s="32">
        <v>592765</v>
      </c>
    </row>
    <row r="38" spans="1:9" x14ac:dyDescent="0.25">
      <c r="A38" s="31" t="s">
        <v>243</v>
      </c>
      <c r="B38" s="32" t="s">
        <v>229</v>
      </c>
      <c r="C38" s="33" t="s">
        <v>353</v>
      </c>
      <c r="D38" s="33" t="s">
        <v>285</v>
      </c>
      <c r="E38" s="31" t="s">
        <v>245</v>
      </c>
      <c r="F38" s="32">
        <v>8776</v>
      </c>
      <c r="G38" s="32">
        <v>2798500.01</v>
      </c>
      <c r="H38" s="32">
        <v>46494</v>
      </c>
      <c r="I38" s="35">
        <v>879407</v>
      </c>
    </row>
    <row r="39" spans="1:9" x14ac:dyDescent="0.25">
      <c r="A39" s="31" t="s">
        <v>241</v>
      </c>
      <c r="B39" s="32" t="s">
        <v>234</v>
      </c>
      <c r="C39" s="33" t="s">
        <v>156</v>
      </c>
      <c r="D39" s="33" t="s">
        <v>286</v>
      </c>
      <c r="E39" s="31" t="s">
        <v>32</v>
      </c>
      <c r="F39" s="32">
        <v>3761</v>
      </c>
      <c r="G39" s="32">
        <v>886463.66</v>
      </c>
      <c r="H39" s="32">
        <v>17161</v>
      </c>
      <c r="I39" s="35">
        <v>379192</v>
      </c>
    </row>
    <row r="40" spans="1:9" x14ac:dyDescent="0.25">
      <c r="A40" s="31" t="s">
        <v>240</v>
      </c>
      <c r="B40" s="32" t="s">
        <v>235</v>
      </c>
      <c r="C40" s="33" t="s">
        <v>157</v>
      </c>
      <c r="D40" s="33" t="s">
        <v>287</v>
      </c>
      <c r="E40" s="31" t="s">
        <v>33</v>
      </c>
      <c r="F40" s="32">
        <v>64939</v>
      </c>
      <c r="G40" s="32">
        <v>24281464.559999999</v>
      </c>
      <c r="H40" s="32">
        <v>318862</v>
      </c>
      <c r="I40" s="35">
        <v>5457690</v>
      </c>
    </row>
    <row r="41" spans="1:9" x14ac:dyDescent="0.25">
      <c r="A41" s="31" t="s">
        <v>243</v>
      </c>
      <c r="B41" s="32" t="s">
        <v>236</v>
      </c>
      <c r="C41" s="33" t="s">
        <v>158</v>
      </c>
      <c r="D41" s="33" t="s">
        <v>288</v>
      </c>
      <c r="E41" s="31" t="s">
        <v>34</v>
      </c>
      <c r="F41" s="32">
        <v>1484</v>
      </c>
      <c r="G41" s="32">
        <v>281261.77</v>
      </c>
      <c r="H41" s="32">
        <v>6373.5</v>
      </c>
      <c r="I41" s="35">
        <v>139866</v>
      </c>
    </row>
    <row r="42" spans="1:9" x14ac:dyDescent="0.25">
      <c r="A42" s="31" t="s">
        <v>241</v>
      </c>
      <c r="B42" s="32" t="s">
        <v>224</v>
      </c>
      <c r="C42" s="33" t="s">
        <v>159</v>
      </c>
      <c r="D42" s="33" t="s">
        <v>289</v>
      </c>
      <c r="E42" s="31" t="s">
        <v>35</v>
      </c>
      <c r="F42" s="32">
        <v>9686</v>
      </c>
      <c r="G42" s="32">
        <v>2532075.34</v>
      </c>
      <c r="H42" s="32">
        <v>46761.5</v>
      </c>
      <c r="I42" s="32">
        <v>884648</v>
      </c>
    </row>
    <row r="43" spans="1:9" x14ac:dyDescent="0.25">
      <c r="A43" s="31" t="s">
        <v>240</v>
      </c>
      <c r="B43" s="32" t="s">
        <v>235</v>
      </c>
      <c r="C43" s="33" t="s">
        <v>160</v>
      </c>
      <c r="D43" s="33" t="s">
        <v>290</v>
      </c>
      <c r="E43" s="31" t="s">
        <v>36</v>
      </c>
      <c r="F43" s="32">
        <v>3574</v>
      </c>
      <c r="G43" s="32">
        <v>618288.99</v>
      </c>
      <c r="H43" s="32">
        <v>14852</v>
      </c>
      <c r="I43" s="35">
        <v>273257</v>
      </c>
    </row>
    <row r="44" spans="1:9" x14ac:dyDescent="0.25">
      <c r="A44" s="31" t="s">
        <v>242</v>
      </c>
      <c r="B44" s="32" t="s">
        <v>231</v>
      </c>
      <c r="C44" s="33" t="s">
        <v>161</v>
      </c>
      <c r="D44" s="33" t="s">
        <v>291</v>
      </c>
      <c r="E44" s="31" t="s">
        <v>37</v>
      </c>
      <c r="F44" s="32">
        <v>2664</v>
      </c>
      <c r="G44" s="32">
        <v>826705.66</v>
      </c>
      <c r="H44" s="32">
        <v>13388.5</v>
      </c>
      <c r="I44" s="35">
        <v>299833</v>
      </c>
    </row>
    <row r="45" spans="1:9" x14ac:dyDescent="0.25">
      <c r="A45" s="31" t="s">
        <v>242</v>
      </c>
      <c r="B45" s="32" t="s">
        <v>233</v>
      </c>
      <c r="C45" s="33" t="s">
        <v>121</v>
      </c>
      <c r="D45" s="33" t="s">
        <v>246</v>
      </c>
      <c r="E45" s="31" t="s">
        <v>5</v>
      </c>
      <c r="F45" s="32">
        <v>3979</v>
      </c>
      <c r="G45" s="32">
        <v>1167197.3899999999</v>
      </c>
      <c r="H45" s="32">
        <v>15135</v>
      </c>
      <c r="I45" s="35">
        <v>357221</v>
      </c>
    </row>
    <row r="46" spans="1:9" x14ac:dyDescent="0.25">
      <c r="A46" s="31" t="s">
        <v>240</v>
      </c>
      <c r="B46" s="32" t="s">
        <v>235</v>
      </c>
      <c r="C46" s="33" t="s">
        <v>162</v>
      </c>
      <c r="D46" s="33" t="s">
        <v>292</v>
      </c>
      <c r="E46" s="31" t="s">
        <v>78</v>
      </c>
      <c r="F46" s="32">
        <v>5201</v>
      </c>
      <c r="G46" s="32">
        <v>983648.26</v>
      </c>
      <c r="H46" s="32">
        <v>20313.5</v>
      </c>
      <c r="I46" s="35">
        <v>364904</v>
      </c>
    </row>
    <row r="47" spans="1:9" x14ac:dyDescent="0.25">
      <c r="A47" s="31" t="s">
        <v>241</v>
      </c>
      <c r="B47" s="32" t="s">
        <v>234</v>
      </c>
      <c r="C47" s="33" t="s">
        <v>163</v>
      </c>
      <c r="D47" s="33" t="s">
        <v>293</v>
      </c>
      <c r="E47" s="31" t="s">
        <v>43</v>
      </c>
      <c r="F47" s="32">
        <v>3091</v>
      </c>
      <c r="G47" s="32">
        <v>576925.59</v>
      </c>
      <c r="H47" s="32">
        <v>13330.5</v>
      </c>
      <c r="I47" s="32">
        <v>285553</v>
      </c>
    </row>
    <row r="48" spans="1:9" x14ac:dyDescent="0.25">
      <c r="A48" s="31" t="s">
        <v>242</v>
      </c>
      <c r="B48" s="32" t="s">
        <v>226</v>
      </c>
      <c r="C48" s="33" t="s">
        <v>164</v>
      </c>
      <c r="D48" s="33" t="s">
        <v>294</v>
      </c>
      <c r="E48" s="31" t="s">
        <v>40</v>
      </c>
      <c r="F48" s="32">
        <v>12646</v>
      </c>
      <c r="G48" s="32">
        <v>3687900.5</v>
      </c>
      <c r="H48" s="32">
        <v>54844.5</v>
      </c>
      <c r="I48" s="35">
        <v>1210992</v>
      </c>
    </row>
    <row r="49" spans="1:9" x14ac:dyDescent="0.25">
      <c r="A49" s="31" t="s">
        <v>240</v>
      </c>
      <c r="B49" s="32" t="s">
        <v>228</v>
      </c>
      <c r="C49" s="33" t="s">
        <v>165</v>
      </c>
      <c r="D49" s="33" t="s">
        <v>295</v>
      </c>
      <c r="E49" s="31" t="s">
        <v>39</v>
      </c>
      <c r="F49" s="32">
        <v>2855</v>
      </c>
      <c r="G49" s="32">
        <v>588535.17000000004</v>
      </c>
      <c r="H49" s="32">
        <v>12432</v>
      </c>
      <c r="I49" s="35">
        <v>266269</v>
      </c>
    </row>
    <row r="50" spans="1:9" x14ac:dyDescent="0.25">
      <c r="A50" s="31" t="s">
        <v>241</v>
      </c>
      <c r="B50" s="32" t="s">
        <v>224</v>
      </c>
      <c r="C50" s="33" t="s">
        <v>166</v>
      </c>
      <c r="D50" s="33" t="s">
        <v>296</v>
      </c>
      <c r="E50" s="31" t="s">
        <v>41</v>
      </c>
      <c r="F50" s="32">
        <v>11067</v>
      </c>
      <c r="G50" s="32">
        <v>3674575.04</v>
      </c>
      <c r="H50" s="32">
        <v>50783</v>
      </c>
      <c r="I50" s="35">
        <v>950110</v>
      </c>
    </row>
    <row r="51" spans="1:9" x14ac:dyDescent="0.25">
      <c r="A51" s="31" t="s">
        <v>240</v>
      </c>
      <c r="B51" s="32" t="s">
        <v>228</v>
      </c>
      <c r="C51" s="33" t="s">
        <v>167</v>
      </c>
      <c r="D51" s="33" t="s">
        <v>297</v>
      </c>
      <c r="E51" s="31" t="s">
        <v>42</v>
      </c>
      <c r="F51" s="32">
        <v>2833</v>
      </c>
      <c r="G51" s="32">
        <v>598159.85</v>
      </c>
      <c r="H51" s="32">
        <v>9975</v>
      </c>
      <c r="I51" s="35">
        <v>203506</v>
      </c>
    </row>
    <row r="52" spans="1:9" x14ac:dyDescent="0.25">
      <c r="A52" s="31" t="s">
        <v>241</v>
      </c>
      <c r="B52" s="32" t="s">
        <v>224</v>
      </c>
      <c r="C52" s="33" t="s">
        <v>168</v>
      </c>
      <c r="D52" s="33" t="s">
        <v>298</v>
      </c>
      <c r="E52" s="31" t="s">
        <v>44</v>
      </c>
      <c r="F52" s="32">
        <v>10514</v>
      </c>
      <c r="G52" s="32">
        <v>3209463.16</v>
      </c>
      <c r="H52" s="32">
        <v>62189</v>
      </c>
      <c r="I52" s="35">
        <v>1288244</v>
      </c>
    </row>
    <row r="53" spans="1:9" x14ac:dyDescent="0.25">
      <c r="A53" s="31" t="s">
        <v>241</v>
      </c>
      <c r="B53" s="32" t="s">
        <v>222</v>
      </c>
      <c r="C53" s="33" t="s">
        <v>169</v>
      </c>
      <c r="D53" s="33" t="s">
        <v>299</v>
      </c>
      <c r="E53" s="31" t="s">
        <v>45</v>
      </c>
      <c r="F53" s="32">
        <v>1654</v>
      </c>
      <c r="G53" s="32">
        <v>337640.59</v>
      </c>
      <c r="H53" s="32">
        <v>7427</v>
      </c>
      <c r="I53" s="35">
        <v>137571</v>
      </c>
    </row>
    <row r="54" spans="1:9" x14ac:dyDescent="0.25">
      <c r="A54" s="31" t="s">
        <v>240</v>
      </c>
      <c r="B54" s="32" t="s">
        <v>228</v>
      </c>
      <c r="C54" s="33" t="s">
        <v>170</v>
      </c>
      <c r="D54" s="33" t="s">
        <v>300</v>
      </c>
      <c r="E54" s="31" t="s">
        <v>48</v>
      </c>
      <c r="F54" s="32">
        <v>1805</v>
      </c>
      <c r="G54" s="32">
        <v>282459.51</v>
      </c>
      <c r="H54" s="32">
        <v>7624</v>
      </c>
      <c r="I54" s="35">
        <v>176139</v>
      </c>
    </row>
    <row r="55" spans="1:9" x14ac:dyDescent="0.25">
      <c r="A55" s="31" t="s">
        <v>241</v>
      </c>
      <c r="B55" s="32" t="s">
        <v>224</v>
      </c>
      <c r="C55" s="33" t="s">
        <v>171</v>
      </c>
      <c r="D55" s="33" t="s">
        <v>301</v>
      </c>
      <c r="E55" s="31" t="s">
        <v>108</v>
      </c>
      <c r="F55" s="32">
        <v>6939</v>
      </c>
      <c r="G55" s="32">
        <v>1991947.66</v>
      </c>
      <c r="H55" s="32">
        <v>31752.5</v>
      </c>
      <c r="I55" s="35">
        <v>641927</v>
      </c>
    </row>
    <row r="56" spans="1:9" x14ac:dyDescent="0.25">
      <c r="A56" s="31" t="s">
        <v>242</v>
      </c>
      <c r="B56" s="32" t="s">
        <v>237</v>
      </c>
      <c r="C56" s="33" t="s">
        <v>172</v>
      </c>
      <c r="D56" s="33" t="s">
        <v>302</v>
      </c>
      <c r="E56" s="31" t="s">
        <v>50</v>
      </c>
      <c r="F56" s="32">
        <v>3478</v>
      </c>
      <c r="G56" s="32">
        <v>579883.01</v>
      </c>
      <c r="H56" s="32">
        <v>12573.5</v>
      </c>
      <c r="I56" s="35">
        <v>301340</v>
      </c>
    </row>
    <row r="57" spans="1:9" x14ac:dyDescent="0.25">
      <c r="A57" s="31" t="s">
        <v>239</v>
      </c>
      <c r="B57" s="32" t="s">
        <v>220</v>
      </c>
      <c r="C57" s="33" t="s">
        <v>173</v>
      </c>
      <c r="D57" s="33" t="s">
        <v>303</v>
      </c>
      <c r="E57" s="31" t="s">
        <v>46</v>
      </c>
      <c r="F57" s="32">
        <v>46367</v>
      </c>
      <c r="G57" s="32">
        <v>6172461.96</v>
      </c>
      <c r="H57" s="32">
        <v>208384.5</v>
      </c>
      <c r="I57" s="35">
        <v>3919266</v>
      </c>
    </row>
    <row r="58" spans="1:9" x14ac:dyDescent="0.25">
      <c r="A58" s="31" t="s">
        <v>240</v>
      </c>
      <c r="B58" s="32" t="s">
        <v>228</v>
      </c>
      <c r="C58" s="33" t="s">
        <v>174</v>
      </c>
      <c r="D58" s="33" t="s">
        <v>304</v>
      </c>
      <c r="E58" s="31" t="s">
        <v>47</v>
      </c>
      <c r="F58" s="32">
        <v>146414</v>
      </c>
      <c r="G58" s="32">
        <v>54828991.950000003</v>
      </c>
      <c r="H58" s="32">
        <v>533971.6</v>
      </c>
      <c r="I58" s="35">
        <v>8963081</v>
      </c>
    </row>
    <row r="59" spans="1:9" x14ac:dyDescent="0.25">
      <c r="A59" s="31" t="s">
        <v>243</v>
      </c>
      <c r="B59" s="32" t="s">
        <v>229</v>
      </c>
      <c r="C59" s="33" t="s">
        <v>175</v>
      </c>
      <c r="D59" s="33" t="s">
        <v>305</v>
      </c>
      <c r="E59" s="31" t="s">
        <v>49</v>
      </c>
      <c r="F59" s="32">
        <v>3514</v>
      </c>
      <c r="G59" s="32">
        <v>625669.88</v>
      </c>
      <c r="H59" s="32">
        <v>15624</v>
      </c>
      <c r="I59" s="35">
        <v>289496</v>
      </c>
    </row>
    <row r="60" spans="1:9" x14ac:dyDescent="0.25">
      <c r="A60" s="31" t="s">
        <v>242</v>
      </c>
      <c r="B60" s="32" t="s">
        <v>225</v>
      </c>
      <c r="C60" s="33" t="s">
        <v>176</v>
      </c>
      <c r="D60" s="33" t="s">
        <v>306</v>
      </c>
      <c r="E60" s="31" t="s">
        <v>51</v>
      </c>
      <c r="F60" s="32">
        <v>104903</v>
      </c>
      <c r="G60" s="32">
        <v>26890970.93</v>
      </c>
      <c r="H60" s="32">
        <v>424484</v>
      </c>
      <c r="I60" s="35">
        <v>9136118</v>
      </c>
    </row>
    <row r="61" spans="1:9" x14ac:dyDescent="0.25">
      <c r="A61" s="31" t="s">
        <v>240</v>
      </c>
      <c r="B61" s="32" t="s">
        <v>221</v>
      </c>
      <c r="C61" s="33" t="s">
        <v>177</v>
      </c>
      <c r="D61" s="33" t="s">
        <v>307</v>
      </c>
      <c r="E61" s="31" t="s">
        <v>52</v>
      </c>
      <c r="F61" s="32">
        <v>4794</v>
      </c>
      <c r="G61" s="32">
        <v>763107.58</v>
      </c>
      <c r="H61" s="32">
        <v>18216.5</v>
      </c>
      <c r="I61" s="35">
        <v>370195</v>
      </c>
    </row>
    <row r="62" spans="1:9" x14ac:dyDescent="0.25">
      <c r="A62" s="31" t="s">
        <v>239</v>
      </c>
      <c r="B62" s="32" t="s">
        <v>230</v>
      </c>
      <c r="C62" s="33" t="s">
        <v>178</v>
      </c>
      <c r="D62" s="33" t="s">
        <v>308</v>
      </c>
      <c r="E62" s="31" t="s">
        <v>53</v>
      </c>
      <c r="F62" s="32">
        <v>718</v>
      </c>
      <c r="G62" s="32">
        <v>166962.10999999999</v>
      </c>
      <c r="H62" s="32">
        <v>3185.5</v>
      </c>
      <c r="I62" s="32">
        <v>73900</v>
      </c>
    </row>
    <row r="63" spans="1:9" x14ac:dyDescent="0.25">
      <c r="A63" s="31" t="s">
        <v>239</v>
      </c>
      <c r="B63" s="32" t="s">
        <v>230</v>
      </c>
      <c r="C63" s="33" t="s">
        <v>179</v>
      </c>
      <c r="D63" s="33" t="s">
        <v>309</v>
      </c>
      <c r="E63" s="31" t="s">
        <v>54</v>
      </c>
      <c r="F63" s="32">
        <v>1837</v>
      </c>
      <c r="G63" s="32">
        <v>499602.3</v>
      </c>
      <c r="H63" s="32">
        <v>10569</v>
      </c>
      <c r="I63" s="32">
        <v>228290</v>
      </c>
    </row>
    <row r="64" spans="1:9" x14ac:dyDescent="0.25">
      <c r="A64" s="31" t="s">
        <v>243</v>
      </c>
      <c r="B64" s="32" t="s">
        <v>227</v>
      </c>
      <c r="C64" s="33" t="s">
        <v>180</v>
      </c>
      <c r="D64" s="33" t="s">
        <v>310</v>
      </c>
      <c r="E64" s="31" t="s">
        <v>57</v>
      </c>
      <c r="F64" s="32">
        <v>5900</v>
      </c>
      <c r="G64" s="32">
        <v>2216011.14</v>
      </c>
      <c r="H64" s="32">
        <v>29536</v>
      </c>
      <c r="I64" s="35">
        <v>555036</v>
      </c>
    </row>
    <row r="65" spans="1:9" x14ac:dyDescent="0.25">
      <c r="A65" s="31" t="s">
        <v>239</v>
      </c>
      <c r="B65" s="32" t="s">
        <v>220</v>
      </c>
      <c r="C65" s="33" t="s">
        <v>181</v>
      </c>
      <c r="D65" s="33" t="s">
        <v>311</v>
      </c>
      <c r="E65" s="31" t="s">
        <v>55</v>
      </c>
      <c r="F65" s="32">
        <v>67174</v>
      </c>
      <c r="G65" s="32">
        <v>9154005.8000000007</v>
      </c>
      <c r="H65" s="32">
        <v>299585</v>
      </c>
      <c r="I65" s="35">
        <v>5374489</v>
      </c>
    </row>
    <row r="66" spans="1:9" x14ac:dyDescent="0.25">
      <c r="A66" s="31" t="s">
        <v>243</v>
      </c>
      <c r="B66" s="32" t="s">
        <v>229</v>
      </c>
      <c r="C66" s="33" t="s">
        <v>182</v>
      </c>
      <c r="D66" s="33" t="s">
        <v>312</v>
      </c>
      <c r="E66" s="31" t="s">
        <v>63</v>
      </c>
      <c r="F66" s="32">
        <v>4312</v>
      </c>
      <c r="G66" s="32">
        <v>1022367.26</v>
      </c>
      <c r="H66" s="32">
        <v>17811.5</v>
      </c>
      <c r="I66" s="35">
        <v>368744</v>
      </c>
    </row>
    <row r="67" spans="1:9" x14ac:dyDescent="0.25">
      <c r="A67" s="31" t="s">
        <v>240</v>
      </c>
      <c r="B67" s="32" t="s">
        <v>228</v>
      </c>
      <c r="C67" s="33" t="s">
        <v>183</v>
      </c>
      <c r="D67" s="33" t="s">
        <v>313</v>
      </c>
      <c r="E67" s="31" t="s">
        <v>66</v>
      </c>
      <c r="F67" s="32">
        <v>6486</v>
      </c>
      <c r="G67" s="32">
        <v>1033747.11</v>
      </c>
      <c r="H67" s="32">
        <v>23184.5</v>
      </c>
      <c r="I67" s="35">
        <v>433424</v>
      </c>
    </row>
    <row r="68" spans="1:9" x14ac:dyDescent="0.25">
      <c r="A68" s="31" t="s">
        <v>241</v>
      </c>
      <c r="B68" s="32" t="s">
        <v>238</v>
      </c>
      <c r="C68" s="33" t="s">
        <v>184</v>
      </c>
      <c r="D68" s="33" t="s">
        <v>314</v>
      </c>
      <c r="E68" s="31" t="s">
        <v>59</v>
      </c>
      <c r="F68" s="32">
        <v>5553</v>
      </c>
      <c r="G68" s="32">
        <v>1531596.21</v>
      </c>
      <c r="H68" s="32">
        <v>25606.5</v>
      </c>
      <c r="I68" s="35">
        <v>497150</v>
      </c>
    </row>
    <row r="69" spans="1:9" x14ac:dyDescent="0.25">
      <c r="A69" s="31" t="s">
        <v>241</v>
      </c>
      <c r="B69" s="32" t="s">
        <v>222</v>
      </c>
      <c r="C69" s="33" t="s">
        <v>354</v>
      </c>
      <c r="D69" s="33" t="s">
        <v>315</v>
      </c>
      <c r="E69" s="31" t="s">
        <v>64</v>
      </c>
      <c r="F69" s="32">
        <v>3209</v>
      </c>
      <c r="G69" s="32">
        <v>699940.48</v>
      </c>
      <c r="H69" s="32">
        <v>16055.5</v>
      </c>
      <c r="I69" s="35">
        <v>353221</v>
      </c>
    </row>
    <row r="70" spans="1:9" x14ac:dyDescent="0.25">
      <c r="A70" s="31" t="s">
        <v>242</v>
      </c>
      <c r="B70" s="32" t="s">
        <v>233</v>
      </c>
      <c r="C70" s="33" t="s">
        <v>185</v>
      </c>
      <c r="D70" s="33" t="s">
        <v>316</v>
      </c>
      <c r="E70" s="31" t="s">
        <v>58</v>
      </c>
      <c r="F70" s="32">
        <v>2942</v>
      </c>
      <c r="G70" s="32">
        <v>917650.83</v>
      </c>
      <c r="H70" s="32">
        <v>13612</v>
      </c>
      <c r="I70" s="35">
        <v>253276</v>
      </c>
    </row>
    <row r="71" spans="1:9" x14ac:dyDescent="0.25">
      <c r="A71" s="31" t="s">
        <v>243</v>
      </c>
      <c r="B71" s="32" t="s">
        <v>229</v>
      </c>
      <c r="C71" s="33" t="s">
        <v>186</v>
      </c>
      <c r="D71" s="33" t="s">
        <v>317</v>
      </c>
      <c r="E71" s="31" t="s">
        <v>56</v>
      </c>
      <c r="F71" s="32">
        <v>1941</v>
      </c>
      <c r="G71" s="32">
        <v>226881.43</v>
      </c>
      <c r="H71" s="32">
        <v>7422.5</v>
      </c>
      <c r="I71" s="35">
        <v>151405</v>
      </c>
    </row>
    <row r="72" spans="1:9" x14ac:dyDescent="0.25">
      <c r="A72" s="31" t="s">
        <v>241</v>
      </c>
      <c r="B72" s="32" t="s">
        <v>224</v>
      </c>
      <c r="C72" s="33" t="s">
        <v>187</v>
      </c>
      <c r="D72" s="33" t="s">
        <v>318</v>
      </c>
      <c r="E72" s="31" t="s">
        <v>60</v>
      </c>
      <c r="F72" s="32">
        <v>8752</v>
      </c>
      <c r="G72" s="32">
        <v>3786506.79</v>
      </c>
      <c r="H72" s="32">
        <v>42751</v>
      </c>
      <c r="I72" s="35">
        <v>825674</v>
      </c>
    </row>
    <row r="73" spans="1:9" x14ac:dyDescent="0.25">
      <c r="A73" s="31" t="s">
        <v>241</v>
      </c>
      <c r="B73" s="32" t="s">
        <v>224</v>
      </c>
      <c r="C73" s="33" t="s">
        <v>188</v>
      </c>
      <c r="D73" s="33" t="s">
        <v>319</v>
      </c>
      <c r="E73" s="31" t="s">
        <v>65</v>
      </c>
      <c r="F73" s="32">
        <v>9585</v>
      </c>
      <c r="G73" s="32">
        <v>2032600.59</v>
      </c>
      <c r="H73" s="32">
        <v>53538</v>
      </c>
      <c r="I73" s="35">
        <v>1045309</v>
      </c>
    </row>
    <row r="74" spans="1:9" x14ac:dyDescent="0.25">
      <c r="A74" s="31" t="s">
        <v>243</v>
      </c>
      <c r="B74" s="32" t="s">
        <v>236</v>
      </c>
      <c r="C74" s="33" t="s">
        <v>189</v>
      </c>
      <c r="D74" s="33" t="s">
        <v>320</v>
      </c>
      <c r="E74" s="31" t="s">
        <v>61</v>
      </c>
      <c r="F74" s="32">
        <v>1259</v>
      </c>
      <c r="G74" s="32">
        <v>369858.21</v>
      </c>
      <c r="H74" s="32">
        <v>6405.5</v>
      </c>
      <c r="I74" s="35">
        <v>133985</v>
      </c>
    </row>
    <row r="75" spans="1:9" x14ac:dyDescent="0.25">
      <c r="A75" s="31" t="s">
        <v>242</v>
      </c>
      <c r="B75" s="32" t="s">
        <v>237</v>
      </c>
      <c r="C75" s="33" t="s">
        <v>190</v>
      </c>
      <c r="D75" s="33" t="s">
        <v>321</v>
      </c>
      <c r="E75" s="31" t="s">
        <v>67</v>
      </c>
      <c r="F75" s="32">
        <v>6452</v>
      </c>
      <c r="G75" s="32">
        <v>1216558.3</v>
      </c>
      <c r="H75" s="32">
        <v>24004.5</v>
      </c>
      <c r="I75" s="32">
        <v>463842</v>
      </c>
    </row>
    <row r="76" spans="1:9" x14ac:dyDescent="0.25">
      <c r="A76" s="31" t="s">
        <v>241</v>
      </c>
      <c r="B76" s="32" t="s">
        <v>224</v>
      </c>
      <c r="C76" s="33" t="s">
        <v>191</v>
      </c>
      <c r="D76" s="33" t="s">
        <v>322</v>
      </c>
      <c r="E76" s="31" t="s">
        <v>62</v>
      </c>
      <c r="F76" s="32">
        <v>4058</v>
      </c>
      <c r="G76" s="32">
        <v>1313159.58</v>
      </c>
      <c r="H76" s="32">
        <v>21394</v>
      </c>
      <c r="I76" s="35">
        <v>430193</v>
      </c>
    </row>
    <row r="77" spans="1:9" x14ac:dyDescent="0.25">
      <c r="A77" s="31" t="s">
        <v>239</v>
      </c>
      <c r="B77" s="32" t="s">
        <v>220</v>
      </c>
      <c r="C77" s="33" t="s">
        <v>192</v>
      </c>
      <c r="D77" s="33" t="s">
        <v>323</v>
      </c>
      <c r="E77" s="31" t="s">
        <v>70</v>
      </c>
      <c r="F77" s="32">
        <v>11015</v>
      </c>
      <c r="G77" s="32">
        <v>2645208.94</v>
      </c>
      <c r="H77" s="32">
        <v>51376</v>
      </c>
      <c r="I77" s="35">
        <v>1068706</v>
      </c>
    </row>
    <row r="78" spans="1:9" x14ac:dyDescent="0.25">
      <c r="A78" s="31" t="s">
        <v>243</v>
      </c>
      <c r="B78" s="32" t="s">
        <v>229</v>
      </c>
      <c r="C78" s="33" t="s">
        <v>193</v>
      </c>
      <c r="D78" s="33" t="s">
        <v>324</v>
      </c>
      <c r="E78" s="31" t="s">
        <v>68</v>
      </c>
      <c r="F78" s="32">
        <v>19726</v>
      </c>
      <c r="G78" s="32">
        <v>7096502.25</v>
      </c>
      <c r="H78" s="32">
        <v>106508.5</v>
      </c>
      <c r="I78" s="35">
        <v>1993802</v>
      </c>
    </row>
    <row r="79" spans="1:9" x14ac:dyDescent="0.25">
      <c r="A79" s="31" t="s">
        <v>242</v>
      </c>
      <c r="B79" s="32" t="s">
        <v>232</v>
      </c>
      <c r="C79" s="33" t="s">
        <v>122</v>
      </c>
      <c r="D79" s="33" t="s">
        <v>247</v>
      </c>
      <c r="E79" s="31" t="s">
        <v>109</v>
      </c>
      <c r="F79" s="32">
        <v>17293</v>
      </c>
      <c r="G79" s="32">
        <v>4012687.32</v>
      </c>
      <c r="H79" s="32">
        <v>73573.5</v>
      </c>
      <c r="I79" s="35">
        <v>1488442</v>
      </c>
    </row>
    <row r="80" spans="1:9" x14ac:dyDescent="0.25">
      <c r="A80" s="31" t="s">
        <v>243</v>
      </c>
      <c r="B80" s="32" t="s">
        <v>229</v>
      </c>
      <c r="C80" s="33" t="s">
        <v>123</v>
      </c>
      <c r="D80" s="33" t="s">
        <v>248</v>
      </c>
      <c r="E80" s="31" t="s">
        <v>249</v>
      </c>
      <c r="F80" s="32">
        <v>3841</v>
      </c>
      <c r="G80" s="32">
        <v>715088.38</v>
      </c>
      <c r="H80" s="32">
        <v>20256</v>
      </c>
      <c r="I80" s="35">
        <v>403518</v>
      </c>
    </row>
    <row r="81" spans="1:9" x14ac:dyDescent="0.25">
      <c r="A81" s="31" t="s">
        <v>241</v>
      </c>
      <c r="B81" s="32" t="s">
        <v>234</v>
      </c>
      <c r="C81" s="33" t="s">
        <v>194</v>
      </c>
      <c r="D81" s="33" t="s">
        <v>325</v>
      </c>
      <c r="E81" s="31" t="s">
        <v>71</v>
      </c>
      <c r="F81" s="32">
        <v>3886</v>
      </c>
      <c r="G81" s="32">
        <v>788985.82</v>
      </c>
      <c r="H81" s="32">
        <v>16578.5</v>
      </c>
      <c r="I81" s="35">
        <v>366351</v>
      </c>
    </row>
    <row r="82" spans="1:9" x14ac:dyDescent="0.25">
      <c r="A82" s="31" t="s">
        <v>243</v>
      </c>
      <c r="B82" s="32" t="s">
        <v>229</v>
      </c>
      <c r="C82" s="33" t="s">
        <v>195</v>
      </c>
      <c r="D82" s="33" t="s">
        <v>326</v>
      </c>
      <c r="E82" s="31" t="s">
        <v>73</v>
      </c>
      <c r="F82" s="32">
        <v>8373</v>
      </c>
      <c r="G82" s="32">
        <v>2521291.7400000002</v>
      </c>
      <c r="H82" s="32">
        <v>43482.5</v>
      </c>
      <c r="I82" s="35">
        <v>782685</v>
      </c>
    </row>
    <row r="83" spans="1:9" x14ac:dyDescent="0.25">
      <c r="A83" s="31" t="s">
        <v>241</v>
      </c>
      <c r="B83" s="32" t="s">
        <v>234</v>
      </c>
      <c r="C83" s="33" t="s">
        <v>196</v>
      </c>
      <c r="D83" s="33" t="s">
        <v>327</v>
      </c>
      <c r="E83" s="31" t="s">
        <v>72</v>
      </c>
      <c r="F83" s="32">
        <v>235463</v>
      </c>
      <c r="G83" s="32">
        <v>136848845.65000001</v>
      </c>
      <c r="H83" s="32">
        <v>992431.5</v>
      </c>
      <c r="I83" s="35">
        <v>18973542</v>
      </c>
    </row>
    <row r="84" spans="1:9" x14ac:dyDescent="0.25">
      <c r="A84" s="31" t="s">
        <v>243</v>
      </c>
      <c r="B84" s="32" t="s">
        <v>227</v>
      </c>
      <c r="C84" s="33" t="s">
        <v>197</v>
      </c>
      <c r="D84" s="33" t="s">
        <v>328</v>
      </c>
      <c r="E84" s="31" t="s">
        <v>74</v>
      </c>
      <c r="F84" s="32">
        <v>2540</v>
      </c>
      <c r="G84" s="32">
        <v>423033.09</v>
      </c>
      <c r="H84" s="32">
        <v>13453</v>
      </c>
      <c r="I84" s="35">
        <v>270624</v>
      </c>
    </row>
    <row r="85" spans="1:9" x14ac:dyDescent="0.25">
      <c r="A85" s="31" t="s">
        <v>242</v>
      </c>
      <c r="B85" s="32" t="s">
        <v>225</v>
      </c>
      <c r="C85" s="33" t="s">
        <v>198</v>
      </c>
      <c r="D85" s="33" t="s">
        <v>329</v>
      </c>
      <c r="E85" s="31" t="s">
        <v>75</v>
      </c>
      <c r="F85" s="32">
        <v>11908</v>
      </c>
      <c r="G85" s="32">
        <v>4676689.53</v>
      </c>
      <c r="H85" s="32">
        <v>54688</v>
      </c>
      <c r="I85" s="35">
        <v>1110884</v>
      </c>
    </row>
    <row r="86" spans="1:9" x14ac:dyDescent="0.25">
      <c r="A86" s="31" t="s">
        <v>239</v>
      </c>
      <c r="B86" s="32" t="s">
        <v>230</v>
      </c>
      <c r="C86" s="33" t="s">
        <v>199</v>
      </c>
      <c r="D86" s="33" t="s">
        <v>330</v>
      </c>
      <c r="E86" s="31" t="s">
        <v>80</v>
      </c>
      <c r="F86" s="32">
        <v>10177</v>
      </c>
      <c r="G86" s="32">
        <v>2331927.6</v>
      </c>
      <c r="H86" s="32">
        <v>43627.5</v>
      </c>
      <c r="I86" s="35">
        <v>977175</v>
      </c>
    </row>
    <row r="87" spans="1:9" x14ac:dyDescent="0.25">
      <c r="A87" s="31" t="s">
        <v>240</v>
      </c>
      <c r="B87" s="32" t="s">
        <v>235</v>
      </c>
      <c r="C87" s="33" t="s">
        <v>200</v>
      </c>
      <c r="D87" s="33" t="s">
        <v>331</v>
      </c>
      <c r="E87" s="31" t="s">
        <v>81</v>
      </c>
      <c r="F87" s="32">
        <v>11665</v>
      </c>
      <c r="G87" s="32">
        <v>4268121.21</v>
      </c>
      <c r="H87" s="32">
        <v>56035.5</v>
      </c>
      <c r="I87" s="35">
        <v>1031289</v>
      </c>
    </row>
    <row r="88" spans="1:9" x14ac:dyDescent="0.25">
      <c r="A88" s="31" t="s">
        <v>241</v>
      </c>
      <c r="B88" s="32" t="s">
        <v>224</v>
      </c>
      <c r="C88" s="33" t="s">
        <v>201</v>
      </c>
      <c r="D88" s="33" t="s">
        <v>332</v>
      </c>
      <c r="E88" s="31" t="s">
        <v>76</v>
      </c>
      <c r="F88" s="32">
        <v>6699</v>
      </c>
      <c r="G88" s="32">
        <v>3416249.83</v>
      </c>
      <c r="H88" s="32">
        <v>34023</v>
      </c>
      <c r="I88" s="35">
        <v>626031</v>
      </c>
    </row>
    <row r="89" spans="1:9" x14ac:dyDescent="0.25">
      <c r="A89" s="31" t="s">
        <v>239</v>
      </c>
      <c r="B89" s="32" t="s">
        <v>220</v>
      </c>
      <c r="C89" s="33" t="s">
        <v>202</v>
      </c>
      <c r="D89" s="33" t="s">
        <v>333</v>
      </c>
      <c r="E89" s="31" t="s">
        <v>79</v>
      </c>
      <c r="F89" s="32">
        <v>11958</v>
      </c>
      <c r="G89" s="32">
        <v>2487803.4900000002</v>
      </c>
      <c r="H89" s="32">
        <v>53387.5</v>
      </c>
      <c r="I89" s="35">
        <v>1036674</v>
      </c>
    </row>
    <row r="90" spans="1:9" x14ac:dyDescent="0.25">
      <c r="A90" s="31" t="s">
        <v>240</v>
      </c>
      <c r="B90" s="32" t="s">
        <v>228</v>
      </c>
      <c r="C90" s="33" t="s">
        <v>203</v>
      </c>
      <c r="D90" s="33" t="s">
        <v>334</v>
      </c>
      <c r="E90" s="31" t="s">
        <v>77</v>
      </c>
      <c r="F90" s="32">
        <v>1003</v>
      </c>
      <c r="G90" s="32">
        <v>105406.31</v>
      </c>
      <c r="H90" s="32">
        <v>3433</v>
      </c>
      <c r="I90" s="32">
        <v>73950</v>
      </c>
    </row>
    <row r="91" spans="1:9" x14ac:dyDescent="0.25">
      <c r="A91" s="31" t="s">
        <v>242</v>
      </c>
      <c r="B91" s="32" t="s">
        <v>226</v>
      </c>
      <c r="C91" s="33" t="s">
        <v>204</v>
      </c>
      <c r="D91" s="33" t="s">
        <v>335</v>
      </c>
      <c r="E91" s="31" t="s">
        <v>82</v>
      </c>
      <c r="F91" s="32">
        <v>20856</v>
      </c>
      <c r="G91" s="32">
        <v>6897470.8899999997</v>
      </c>
      <c r="H91" s="32">
        <v>79495.5</v>
      </c>
      <c r="I91" s="35">
        <v>1552529</v>
      </c>
    </row>
    <row r="92" spans="1:9" x14ac:dyDescent="0.25">
      <c r="A92" s="31" t="s">
        <v>242</v>
      </c>
      <c r="B92" s="32" t="s">
        <v>233</v>
      </c>
      <c r="C92" s="33" t="s">
        <v>205</v>
      </c>
      <c r="D92" s="33" t="s">
        <v>336</v>
      </c>
      <c r="E92" s="31" t="s">
        <v>83</v>
      </c>
      <c r="F92" s="32">
        <v>1838</v>
      </c>
      <c r="G92" s="32">
        <v>330948.94</v>
      </c>
      <c r="H92" s="32">
        <v>8198.5</v>
      </c>
      <c r="I92" s="35">
        <v>170533</v>
      </c>
    </row>
    <row r="93" spans="1:9" x14ac:dyDescent="0.25">
      <c r="A93" s="31" t="s">
        <v>241</v>
      </c>
      <c r="B93" s="32" t="s">
        <v>238</v>
      </c>
      <c r="C93" s="33" t="s">
        <v>206</v>
      </c>
      <c r="D93" s="33" t="s">
        <v>337</v>
      </c>
      <c r="E93" s="31" t="s">
        <v>86</v>
      </c>
      <c r="F93" s="32">
        <v>9685</v>
      </c>
      <c r="G93" s="32">
        <v>2010103.78</v>
      </c>
      <c r="H93" s="32">
        <v>42210.5</v>
      </c>
      <c r="I93" s="35">
        <v>832351</v>
      </c>
    </row>
    <row r="94" spans="1:9" x14ac:dyDescent="0.25">
      <c r="A94" s="31" t="s">
        <v>240</v>
      </c>
      <c r="B94" s="32" t="s">
        <v>221</v>
      </c>
      <c r="C94" s="33" t="s">
        <v>207</v>
      </c>
      <c r="D94" s="33" t="s">
        <v>338</v>
      </c>
      <c r="E94" s="31" t="s">
        <v>84</v>
      </c>
      <c r="F94" s="32">
        <v>49779</v>
      </c>
      <c r="G94" s="32">
        <v>13816516.23</v>
      </c>
      <c r="H94" s="32">
        <v>164934</v>
      </c>
      <c r="I94" s="35">
        <v>3340944</v>
      </c>
    </row>
    <row r="95" spans="1:9" x14ac:dyDescent="0.25">
      <c r="A95" s="31" t="s">
        <v>239</v>
      </c>
      <c r="B95" s="32" t="s">
        <v>220</v>
      </c>
      <c r="C95" s="33" t="s">
        <v>208</v>
      </c>
      <c r="D95" s="33" t="s">
        <v>339</v>
      </c>
      <c r="E95" s="31" t="s">
        <v>85</v>
      </c>
      <c r="F95" s="32">
        <v>8860</v>
      </c>
      <c r="G95" s="32">
        <v>1511667.84</v>
      </c>
      <c r="H95" s="32">
        <v>35761</v>
      </c>
      <c r="I95" s="35">
        <v>676388</v>
      </c>
    </row>
    <row r="96" spans="1:9" x14ac:dyDescent="0.25">
      <c r="A96" s="31" t="s">
        <v>243</v>
      </c>
      <c r="B96" s="32" t="s">
        <v>252</v>
      </c>
      <c r="C96" s="33" t="s">
        <v>355</v>
      </c>
      <c r="D96" s="33" t="s">
        <v>340</v>
      </c>
      <c r="E96" s="31" t="s">
        <v>244</v>
      </c>
      <c r="F96" s="32">
        <v>1562</v>
      </c>
      <c r="G96" s="32">
        <v>408959.72</v>
      </c>
      <c r="H96" s="32">
        <v>7389</v>
      </c>
      <c r="I96" s="35">
        <v>170364</v>
      </c>
    </row>
    <row r="97" spans="1:9" x14ac:dyDescent="0.25">
      <c r="A97" s="31" t="s">
        <v>243</v>
      </c>
      <c r="B97" s="32" t="s">
        <v>227</v>
      </c>
      <c r="C97" s="33" t="s">
        <v>209</v>
      </c>
      <c r="D97" s="33" t="s">
        <v>341</v>
      </c>
      <c r="E97" s="31" t="s">
        <v>88</v>
      </c>
      <c r="F97" s="32">
        <v>2298</v>
      </c>
      <c r="G97" s="32">
        <v>585606.97</v>
      </c>
      <c r="H97" s="32">
        <v>12540.5</v>
      </c>
      <c r="I97" s="35">
        <v>289849</v>
      </c>
    </row>
    <row r="98" spans="1:9" x14ac:dyDescent="0.25">
      <c r="A98" s="31" t="s">
        <v>243</v>
      </c>
      <c r="B98" s="32" t="s">
        <v>236</v>
      </c>
      <c r="C98" s="33" t="s">
        <v>210</v>
      </c>
      <c r="D98" s="33" t="s">
        <v>342</v>
      </c>
      <c r="E98" s="31" t="s">
        <v>87</v>
      </c>
      <c r="F98" s="32">
        <v>19029</v>
      </c>
      <c r="G98" s="32">
        <v>6306540.5300000003</v>
      </c>
      <c r="H98" s="32">
        <v>67909.5</v>
      </c>
      <c r="I98" s="35">
        <v>1284685</v>
      </c>
    </row>
    <row r="99" spans="1:9" x14ac:dyDescent="0.25">
      <c r="A99" s="31" t="s">
        <v>243</v>
      </c>
      <c r="B99" s="32" t="s">
        <v>236</v>
      </c>
      <c r="C99" s="33" t="s">
        <v>211</v>
      </c>
      <c r="D99" s="33" t="s">
        <v>343</v>
      </c>
      <c r="E99" s="31" t="s">
        <v>89</v>
      </c>
      <c r="F99" s="32">
        <v>3778</v>
      </c>
      <c r="G99" s="32">
        <v>798924.87</v>
      </c>
      <c r="H99" s="32">
        <v>20802.5</v>
      </c>
      <c r="I99" s="35">
        <v>443305</v>
      </c>
    </row>
    <row r="100" spans="1:9" x14ac:dyDescent="0.25">
      <c r="A100" s="31" t="s">
        <v>240</v>
      </c>
      <c r="B100" s="32" t="s">
        <v>228</v>
      </c>
      <c r="C100" s="33" t="s">
        <v>212</v>
      </c>
      <c r="D100" s="33" t="s">
        <v>344</v>
      </c>
      <c r="E100" s="31" t="s">
        <v>90</v>
      </c>
      <c r="F100" s="32">
        <v>5746</v>
      </c>
      <c r="G100" s="32">
        <v>1422465.45</v>
      </c>
      <c r="H100" s="32">
        <v>24533</v>
      </c>
      <c r="I100" s="35">
        <v>510242</v>
      </c>
    </row>
    <row r="101" spans="1:9" x14ac:dyDescent="0.25">
      <c r="A101" s="31" t="s">
        <v>243</v>
      </c>
      <c r="B101" s="32" t="s">
        <v>227</v>
      </c>
      <c r="C101" s="33" t="s">
        <v>213</v>
      </c>
      <c r="D101" s="33" t="s">
        <v>345</v>
      </c>
      <c r="E101" s="31" t="s">
        <v>93</v>
      </c>
      <c r="F101" s="32">
        <v>35552</v>
      </c>
      <c r="G101" s="32">
        <v>14150342.77</v>
      </c>
      <c r="H101" s="32">
        <v>169842.5</v>
      </c>
      <c r="I101" s="35">
        <v>3414303</v>
      </c>
    </row>
    <row r="102" spans="1:9" x14ac:dyDescent="0.25">
      <c r="A102" s="31" t="s">
        <v>240</v>
      </c>
      <c r="B102" s="32" t="s">
        <v>221</v>
      </c>
      <c r="C102" s="33" t="s">
        <v>214</v>
      </c>
      <c r="D102" s="33" t="s">
        <v>346</v>
      </c>
      <c r="E102" s="31" t="s">
        <v>91</v>
      </c>
      <c r="F102" s="32">
        <v>3067</v>
      </c>
      <c r="G102" s="32">
        <v>542568.66</v>
      </c>
      <c r="H102" s="32">
        <v>11417</v>
      </c>
      <c r="I102" s="35">
        <v>254766</v>
      </c>
    </row>
    <row r="103" spans="1:9" x14ac:dyDescent="0.25">
      <c r="A103" s="31" t="s">
        <v>240</v>
      </c>
      <c r="B103" s="32" t="s">
        <v>221</v>
      </c>
      <c r="C103" s="33" t="s">
        <v>215</v>
      </c>
      <c r="D103" s="33" t="s">
        <v>347</v>
      </c>
      <c r="E103" s="31" t="s">
        <v>92</v>
      </c>
      <c r="F103" s="32">
        <v>3572</v>
      </c>
      <c r="G103" s="32">
        <v>685660.31</v>
      </c>
      <c r="H103" s="32">
        <v>13674</v>
      </c>
      <c r="I103" s="35">
        <v>306322</v>
      </c>
    </row>
    <row r="104" spans="1:9" x14ac:dyDescent="0.25">
      <c r="A104" s="31" t="s">
        <v>243</v>
      </c>
      <c r="B104" s="32" t="s">
        <v>227</v>
      </c>
      <c r="C104" s="33" t="s">
        <v>216</v>
      </c>
      <c r="D104" s="33" t="s">
        <v>348</v>
      </c>
      <c r="E104" s="31" t="s">
        <v>95</v>
      </c>
      <c r="F104" s="32">
        <v>6471</v>
      </c>
      <c r="G104" s="32">
        <v>2384484.11</v>
      </c>
      <c r="H104" s="32">
        <v>27702</v>
      </c>
      <c r="I104" s="35">
        <v>620478</v>
      </c>
    </row>
    <row r="105" spans="1:9" x14ac:dyDescent="0.25">
      <c r="A105" s="31" t="s">
        <v>242</v>
      </c>
      <c r="B105" s="32" t="s">
        <v>232</v>
      </c>
      <c r="C105" s="33" t="s">
        <v>217</v>
      </c>
      <c r="D105" s="33" t="s">
        <v>349</v>
      </c>
      <c r="E105" s="31" t="s">
        <v>97</v>
      </c>
      <c r="F105" s="32">
        <v>2701</v>
      </c>
      <c r="G105" s="32">
        <v>421051.01</v>
      </c>
      <c r="H105" s="32">
        <v>10806</v>
      </c>
      <c r="I105" s="35">
        <v>227666</v>
      </c>
    </row>
    <row r="106" spans="1:9" ht="13.5" customHeight="1" x14ac:dyDescent="0.25">
      <c r="A106" s="31" t="s">
        <v>243</v>
      </c>
      <c r="B106" s="32" t="s">
        <v>227</v>
      </c>
      <c r="C106" s="33" t="s">
        <v>218</v>
      </c>
      <c r="D106" s="33" t="s">
        <v>350</v>
      </c>
      <c r="E106" s="31" t="s">
        <v>94</v>
      </c>
      <c r="F106" s="32">
        <v>5058</v>
      </c>
      <c r="G106" s="32">
        <v>1283551.45</v>
      </c>
      <c r="H106" s="32">
        <v>25768</v>
      </c>
      <c r="I106" s="35">
        <v>500147</v>
      </c>
    </row>
    <row r="107" spans="1:9" x14ac:dyDescent="0.25">
      <c r="A107" s="31" t="s">
        <v>241</v>
      </c>
      <c r="B107" s="32" t="s">
        <v>234</v>
      </c>
      <c r="C107" s="33" t="s">
        <v>219</v>
      </c>
      <c r="D107" s="33" t="s">
        <v>351</v>
      </c>
      <c r="E107" s="31" t="s">
        <v>96</v>
      </c>
      <c r="F107" s="32">
        <v>6950</v>
      </c>
      <c r="G107" s="32">
        <v>1869691.85</v>
      </c>
      <c r="H107" s="32">
        <v>30451</v>
      </c>
      <c r="I107" s="35">
        <v>607291</v>
      </c>
    </row>
  </sheetData>
  <autoFilter ref="A4:I4"/>
  <mergeCells count="3">
    <mergeCell ref="A3:D3"/>
    <mergeCell ref="A1:I1"/>
    <mergeCell ref="A2:I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F29" sqref="F29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13.85546875" style="24" customWidth="1"/>
    <col min="5" max="5" width="22.28515625" style="25" bestFit="1" customWidth="1"/>
    <col min="6" max="8" width="17.7109375" style="23" customWidth="1"/>
    <col min="9" max="9" width="17.7109375" style="36" customWidth="1"/>
    <col min="10" max="16384" width="9.140625" style="25"/>
  </cols>
  <sheetData>
    <row r="1" spans="1:9" ht="21" customHeight="1" x14ac:dyDescent="0.25">
      <c r="A1" s="46" t="s">
        <v>367</v>
      </c>
      <c r="B1" s="47"/>
      <c r="C1" s="47"/>
      <c r="D1" s="47"/>
      <c r="E1" s="47"/>
      <c r="F1" s="47"/>
      <c r="G1" s="47"/>
      <c r="H1" s="47"/>
      <c r="I1" s="48"/>
    </row>
    <row r="2" spans="1:9" ht="18.75" customHeight="1" x14ac:dyDescent="0.25">
      <c r="A2" s="49" t="s">
        <v>361</v>
      </c>
      <c r="B2" s="50"/>
      <c r="C2" s="50"/>
      <c r="D2" s="50"/>
      <c r="E2" s="50"/>
      <c r="F2" s="50"/>
      <c r="G2" s="50"/>
      <c r="H2" s="50"/>
      <c r="I2" s="51"/>
    </row>
    <row r="3" spans="1:9" x14ac:dyDescent="0.25">
      <c r="A3" s="37"/>
      <c r="B3" s="38"/>
      <c r="C3" s="38"/>
      <c r="D3" s="39"/>
      <c r="E3" s="26" t="s">
        <v>106</v>
      </c>
      <c r="F3" s="27">
        <f>SUBTOTAL(9,F5:F107)</f>
        <v>249997</v>
      </c>
      <c r="G3" s="27">
        <f t="shared" ref="G3:I3" si="0">SUBTOTAL(9,G5:G107)</f>
        <v>29770215.930000007</v>
      </c>
      <c r="H3" s="27">
        <f t="shared" si="0"/>
        <v>578115.19999999995</v>
      </c>
      <c r="I3" s="27">
        <f t="shared" si="0"/>
        <v>13100366</v>
      </c>
    </row>
    <row r="4" spans="1:9" ht="47.25" x14ac:dyDescent="0.25">
      <c r="A4" s="28" t="s">
        <v>119</v>
      </c>
      <c r="B4" s="29" t="s">
        <v>120</v>
      </c>
      <c r="C4" s="30" t="s">
        <v>111</v>
      </c>
      <c r="D4" s="30" t="s">
        <v>356</v>
      </c>
      <c r="E4" s="28" t="s">
        <v>110</v>
      </c>
      <c r="F4" s="29" t="s">
        <v>99</v>
      </c>
      <c r="G4" s="29" t="s">
        <v>100</v>
      </c>
      <c r="H4" s="29" t="s">
        <v>101</v>
      </c>
      <c r="I4" s="34" t="s">
        <v>369</v>
      </c>
    </row>
    <row r="5" spans="1:9" x14ac:dyDescent="0.25">
      <c r="A5" s="31" t="s">
        <v>239</v>
      </c>
      <c r="B5" s="32" t="s">
        <v>220</v>
      </c>
      <c r="C5" s="33" t="s">
        <v>124</v>
      </c>
      <c r="D5" s="33" t="s">
        <v>253</v>
      </c>
      <c r="E5" s="31" t="s">
        <v>0</v>
      </c>
      <c r="F5" s="32">
        <v>3711</v>
      </c>
      <c r="G5" s="32">
        <v>128043.41</v>
      </c>
      <c r="H5" s="32">
        <v>5938.5</v>
      </c>
      <c r="I5" s="35">
        <v>174265</v>
      </c>
    </row>
    <row r="6" spans="1:9" x14ac:dyDescent="0.25">
      <c r="A6" s="31" t="s">
        <v>240</v>
      </c>
      <c r="B6" s="32" t="s">
        <v>221</v>
      </c>
      <c r="C6" s="33" t="s">
        <v>125</v>
      </c>
      <c r="D6" s="33" t="s">
        <v>254</v>
      </c>
      <c r="E6" s="31" t="s">
        <v>1</v>
      </c>
      <c r="F6" s="32">
        <v>122</v>
      </c>
      <c r="G6" s="32">
        <v>9796.06</v>
      </c>
      <c r="H6" s="32">
        <v>365.5</v>
      </c>
      <c r="I6" s="35">
        <v>8912</v>
      </c>
    </row>
    <row r="7" spans="1:9" x14ac:dyDescent="0.25">
      <c r="A7" s="31" t="s">
        <v>241</v>
      </c>
      <c r="B7" s="32" t="s">
        <v>222</v>
      </c>
      <c r="C7" s="33" t="s">
        <v>126</v>
      </c>
      <c r="D7" s="33" t="s">
        <v>255</v>
      </c>
      <c r="E7" s="31" t="s">
        <v>2</v>
      </c>
      <c r="F7" s="32">
        <v>668</v>
      </c>
      <c r="G7" s="32">
        <v>107552.84</v>
      </c>
      <c r="H7" s="32">
        <v>2442.5</v>
      </c>
      <c r="I7" s="35">
        <v>47467</v>
      </c>
    </row>
    <row r="8" spans="1:9" x14ac:dyDescent="0.25">
      <c r="A8" s="31" t="s">
        <v>240</v>
      </c>
      <c r="B8" s="32" t="s">
        <v>223</v>
      </c>
      <c r="C8" s="33" t="s">
        <v>127</v>
      </c>
      <c r="D8" s="33" t="s">
        <v>256</v>
      </c>
      <c r="E8" s="31" t="s">
        <v>3</v>
      </c>
      <c r="F8" s="32">
        <v>291</v>
      </c>
      <c r="G8" s="32">
        <v>34816.85</v>
      </c>
      <c r="H8" s="32">
        <v>691.5</v>
      </c>
      <c r="I8" s="35">
        <v>17968</v>
      </c>
    </row>
    <row r="9" spans="1:9" x14ac:dyDescent="0.25">
      <c r="A9" s="31" t="s">
        <v>241</v>
      </c>
      <c r="B9" s="32" t="s">
        <v>224</v>
      </c>
      <c r="C9" s="33" t="s">
        <v>128</v>
      </c>
      <c r="D9" s="33" t="s">
        <v>257</v>
      </c>
      <c r="E9" s="31" t="s">
        <v>6</v>
      </c>
      <c r="F9" s="32">
        <v>729</v>
      </c>
      <c r="G9" s="32">
        <v>137202.4</v>
      </c>
      <c r="H9" s="32">
        <v>2810.5</v>
      </c>
      <c r="I9" s="35">
        <v>64950</v>
      </c>
    </row>
    <row r="10" spans="1:9" x14ac:dyDescent="0.25">
      <c r="A10" s="31" t="s">
        <v>241</v>
      </c>
      <c r="B10" s="32" t="s">
        <v>222</v>
      </c>
      <c r="C10" s="33" t="s">
        <v>129</v>
      </c>
      <c r="D10" s="33" t="s">
        <v>258</v>
      </c>
      <c r="E10" s="31" t="s">
        <v>4</v>
      </c>
      <c r="F10" s="32">
        <v>430</v>
      </c>
      <c r="G10" s="32">
        <v>29954.36</v>
      </c>
      <c r="H10" s="32">
        <v>1529.5</v>
      </c>
      <c r="I10" s="35">
        <v>32401</v>
      </c>
    </row>
    <row r="11" spans="1:9" x14ac:dyDescent="0.25">
      <c r="A11" s="31" t="s">
        <v>240</v>
      </c>
      <c r="B11" s="32" t="s">
        <v>221</v>
      </c>
      <c r="C11" s="33" t="s">
        <v>130</v>
      </c>
      <c r="D11" s="33" t="s">
        <v>259</v>
      </c>
      <c r="E11" s="31" t="s">
        <v>7</v>
      </c>
      <c r="F11" s="32">
        <v>26</v>
      </c>
      <c r="G11" s="32">
        <v>936.28</v>
      </c>
      <c r="H11" s="32">
        <v>49</v>
      </c>
      <c r="I11" s="35">
        <v>1114</v>
      </c>
    </row>
    <row r="12" spans="1:9" x14ac:dyDescent="0.25">
      <c r="A12" s="31" t="s">
        <v>242</v>
      </c>
      <c r="B12" s="32" t="s">
        <v>225</v>
      </c>
      <c r="C12" s="33" t="s">
        <v>131</v>
      </c>
      <c r="D12" s="33" t="s">
        <v>260</v>
      </c>
      <c r="E12" s="31" t="s">
        <v>8</v>
      </c>
      <c r="F12" s="32">
        <v>50</v>
      </c>
      <c r="G12" s="32">
        <v>4505.26</v>
      </c>
      <c r="H12" s="32">
        <v>111.5</v>
      </c>
      <c r="I12" s="32">
        <v>3074</v>
      </c>
    </row>
    <row r="13" spans="1:9" x14ac:dyDescent="0.25">
      <c r="A13" s="31" t="s">
        <v>242</v>
      </c>
      <c r="B13" s="32" t="s">
        <v>226</v>
      </c>
      <c r="C13" s="33" t="s">
        <v>132</v>
      </c>
      <c r="D13" s="33" t="s">
        <v>261</v>
      </c>
      <c r="E13" s="31" t="s">
        <v>9</v>
      </c>
      <c r="F13" s="32">
        <v>6533</v>
      </c>
      <c r="G13" s="32">
        <v>729139.65</v>
      </c>
      <c r="H13" s="32">
        <v>10345.1</v>
      </c>
      <c r="I13" s="35">
        <v>249148</v>
      </c>
    </row>
    <row r="14" spans="1:9" x14ac:dyDescent="0.25">
      <c r="A14" s="31" t="s">
        <v>243</v>
      </c>
      <c r="B14" s="32" t="s">
        <v>227</v>
      </c>
      <c r="C14" s="33" t="s">
        <v>133</v>
      </c>
      <c r="D14" s="33" t="s">
        <v>262</v>
      </c>
      <c r="E14" s="31" t="s">
        <v>12</v>
      </c>
      <c r="F14" s="32">
        <v>820</v>
      </c>
      <c r="G14" s="32">
        <v>46755.05</v>
      </c>
      <c r="H14" s="32">
        <v>3310</v>
      </c>
      <c r="I14" s="35">
        <v>69867</v>
      </c>
    </row>
    <row r="15" spans="1:9" x14ac:dyDescent="0.25">
      <c r="A15" s="31" t="s">
        <v>242</v>
      </c>
      <c r="B15" s="32" t="s">
        <v>225</v>
      </c>
      <c r="C15" s="33" t="s">
        <v>134</v>
      </c>
      <c r="D15" s="33" t="s">
        <v>263</v>
      </c>
      <c r="E15" s="31" t="s">
        <v>13</v>
      </c>
      <c r="F15" s="32">
        <v>1205</v>
      </c>
      <c r="G15" s="32">
        <v>106288.7</v>
      </c>
      <c r="H15" s="32">
        <v>2446.5</v>
      </c>
      <c r="I15" s="35">
        <v>65124</v>
      </c>
    </row>
    <row r="16" spans="1:9" x14ac:dyDescent="0.25">
      <c r="A16" s="31" t="s">
        <v>240</v>
      </c>
      <c r="B16" s="32" t="s">
        <v>228</v>
      </c>
      <c r="C16" s="33" t="s">
        <v>135</v>
      </c>
      <c r="D16" s="33" t="s">
        <v>264</v>
      </c>
      <c r="E16" s="31" t="s">
        <v>10</v>
      </c>
      <c r="F16" s="32">
        <v>425</v>
      </c>
      <c r="G16" s="32">
        <v>71824.45</v>
      </c>
      <c r="H16" s="32">
        <v>1308.5</v>
      </c>
      <c r="I16" s="35">
        <v>29607</v>
      </c>
    </row>
    <row r="17" spans="1:9" x14ac:dyDescent="0.25">
      <c r="A17" s="31" t="s">
        <v>240</v>
      </c>
      <c r="B17" s="32" t="s">
        <v>221</v>
      </c>
      <c r="C17" s="33" t="s">
        <v>136</v>
      </c>
      <c r="D17" s="33" t="s">
        <v>265</v>
      </c>
      <c r="E17" s="31" t="s">
        <v>11</v>
      </c>
      <c r="F17" s="32">
        <v>648</v>
      </c>
      <c r="G17" s="32">
        <v>61870.84</v>
      </c>
      <c r="H17" s="32">
        <v>2136.5</v>
      </c>
      <c r="I17" s="35">
        <v>56392</v>
      </c>
    </row>
    <row r="18" spans="1:9" x14ac:dyDescent="0.25">
      <c r="A18" s="31" t="s">
        <v>243</v>
      </c>
      <c r="B18" s="32" t="s">
        <v>229</v>
      </c>
      <c r="C18" s="33" t="s">
        <v>137</v>
      </c>
      <c r="D18" s="33" t="s">
        <v>266</v>
      </c>
      <c r="E18" s="31" t="s">
        <v>14</v>
      </c>
      <c r="F18" s="32">
        <v>1366</v>
      </c>
      <c r="G18" s="32">
        <v>259549.65</v>
      </c>
      <c r="H18" s="32">
        <v>3983</v>
      </c>
      <c r="I18" s="35">
        <v>72873</v>
      </c>
    </row>
    <row r="19" spans="1:9" x14ac:dyDescent="0.25">
      <c r="A19" s="31" t="s">
        <v>243</v>
      </c>
      <c r="B19" s="32" t="s">
        <v>252</v>
      </c>
      <c r="C19" s="33" t="s">
        <v>352</v>
      </c>
      <c r="D19" s="33" t="s">
        <v>251</v>
      </c>
      <c r="E19" s="31" t="s">
        <v>250</v>
      </c>
      <c r="F19" s="32">
        <v>0</v>
      </c>
      <c r="G19" s="32">
        <v>0</v>
      </c>
      <c r="H19" s="32">
        <v>0</v>
      </c>
      <c r="I19" s="35">
        <v>0</v>
      </c>
    </row>
    <row r="20" spans="1:9" x14ac:dyDescent="0.25">
      <c r="A20" s="31" t="s">
        <v>240</v>
      </c>
      <c r="B20" s="32" t="s">
        <v>228</v>
      </c>
      <c r="C20" s="33" t="s">
        <v>138</v>
      </c>
      <c r="D20" s="33" t="s">
        <v>267</v>
      </c>
      <c r="E20" s="31" t="s">
        <v>16</v>
      </c>
      <c r="F20" s="32">
        <v>445</v>
      </c>
      <c r="G20" s="32">
        <v>53315.4</v>
      </c>
      <c r="H20" s="32">
        <v>1209</v>
      </c>
      <c r="I20" s="35">
        <v>24160</v>
      </c>
    </row>
    <row r="21" spans="1:9" x14ac:dyDescent="0.25">
      <c r="A21" s="31" t="s">
        <v>242</v>
      </c>
      <c r="B21" s="32" t="s">
        <v>226</v>
      </c>
      <c r="C21" s="33" t="s">
        <v>139</v>
      </c>
      <c r="D21" s="33" t="s">
        <v>268</v>
      </c>
      <c r="E21" s="31" t="s">
        <v>15</v>
      </c>
      <c r="F21" s="32">
        <v>1452</v>
      </c>
      <c r="G21" s="32">
        <v>114683.04</v>
      </c>
      <c r="H21" s="32">
        <v>2441.5</v>
      </c>
      <c r="I21" s="35">
        <v>66857</v>
      </c>
    </row>
    <row r="22" spans="1:9" x14ac:dyDescent="0.25">
      <c r="A22" s="31" t="s">
        <v>239</v>
      </c>
      <c r="B22" s="32" t="s">
        <v>230</v>
      </c>
      <c r="C22" s="33" t="s">
        <v>140</v>
      </c>
      <c r="D22" s="33" t="s">
        <v>269</v>
      </c>
      <c r="E22" s="31" t="s">
        <v>17</v>
      </c>
      <c r="F22" s="32">
        <v>2363</v>
      </c>
      <c r="G22" s="32">
        <v>286833.11</v>
      </c>
      <c r="H22" s="32">
        <v>7872.5</v>
      </c>
      <c r="I22" s="35">
        <v>166183</v>
      </c>
    </row>
    <row r="23" spans="1:9" x14ac:dyDescent="0.25">
      <c r="A23" s="31" t="s">
        <v>239</v>
      </c>
      <c r="B23" s="32" t="s">
        <v>220</v>
      </c>
      <c r="C23" s="33" t="s">
        <v>141</v>
      </c>
      <c r="D23" s="33" t="s">
        <v>270</v>
      </c>
      <c r="E23" s="31" t="s">
        <v>21</v>
      </c>
      <c r="F23" s="32">
        <v>4122</v>
      </c>
      <c r="G23" s="32">
        <v>162383.98000000001</v>
      </c>
      <c r="H23" s="32">
        <v>7392</v>
      </c>
      <c r="I23" s="32">
        <v>167902</v>
      </c>
    </row>
    <row r="24" spans="1:9" x14ac:dyDescent="0.25">
      <c r="A24" s="31" t="s">
        <v>242</v>
      </c>
      <c r="B24" s="32" t="s">
        <v>231</v>
      </c>
      <c r="C24" s="33" t="s">
        <v>142</v>
      </c>
      <c r="D24" s="33" t="s">
        <v>271</v>
      </c>
      <c r="E24" s="31" t="s">
        <v>18</v>
      </c>
      <c r="F24" s="32">
        <v>985</v>
      </c>
      <c r="G24" s="32">
        <v>80624.02</v>
      </c>
      <c r="H24" s="32">
        <v>2641.5</v>
      </c>
      <c r="I24" s="35">
        <v>65100</v>
      </c>
    </row>
    <row r="25" spans="1:9" x14ac:dyDescent="0.25">
      <c r="A25" s="31" t="s">
        <v>242</v>
      </c>
      <c r="B25" s="32" t="s">
        <v>225</v>
      </c>
      <c r="C25" s="33" t="s">
        <v>143</v>
      </c>
      <c r="D25" s="33" t="s">
        <v>272</v>
      </c>
      <c r="E25" s="31" t="s">
        <v>19</v>
      </c>
      <c r="F25" s="32">
        <v>2484</v>
      </c>
      <c r="G25" s="32">
        <v>215290.74</v>
      </c>
      <c r="H25" s="32">
        <v>5086.5</v>
      </c>
      <c r="I25" s="35">
        <v>159757</v>
      </c>
    </row>
    <row r="26" spans="1:9" x14ac:dyDescent="0.25">
      <c r="A26" s="31" t="s">
        <v>239</v>
      </c>
      <c r="B26" s="32" t="s">
        <v>220</v>
      </c>
      <c r="C26" s="33" t="s">
        <v>144</v>
      </c>
      <c r="D26" s="33" t="s">
        <v>273</v>
      </c>
      <c r="E26" s="31" t="s">
        <v>26</v>
      </c>
      <c r="F26" s="32">
        <v>12171</v>
      </c>
      <c r="G26" s="32">
        <v>698467.48</v>
      </c>
      <c r="H26" s="32">
        <v>19485</v>
      </c>
      <c r="I26" s="35">
        <v>513942</v>
      </c>
    </row>
    <row r="27" spans="1:9" x14ac:dyDescent="0.25">
      <c r="A27" s="31" t="s">
        <v>242</v>
      </c>
      <c r="B27" s="32" t="s">
        <v>232</v>
      </c>
      <c r="C27" s="33" t="s">
        <v>145</v>
      </c>
      <c r="D27" s="33" t="s">
        <v>274</v>
      </c>
      <c r="E27" s="31" t="s">
        <v>27</v>
      </c>
      <c r="F27" s="32">
        <v>1499</v>
      </c>
      <c r="G27" s="32">
        <v>92491.74</v>
      </c>
      <c r="H27" s="32">
        <v>2509.5</v>
      </c>
      <c r="I27" s="35">
        <v>65578</v>
      </c>
    </row>
    <row r="28" spans="1:9" x14ac:dyDescent="0.25">
      <c r="A28" s="31" t="s">
        <v>242</v>
      </c>
      <c r="B28" s="32" t="s">
        <v>233</v>
      </c>
      <c r="C28" s="33" t="s">
        <v>146</v>
      </c>
      <c r="D28" s="33" t="s">
        <v>275</v>
      </c>
      <c r="E28" s="31" t="s">
        <v>20</v>
      </c>
      <c r="F28" s="32">
        <v>322</v>
      </c>
      <c r="G28" s="32">
        <v>40727.480000000003</v>
      </c>
      <c r="H28" s="32">
        <v>933</v>
      </c>
      <c r="I28" s="35">
        <v>18644</v>
      </c>
    </row>
    <row r="29" spans="1:9" x14ac:dyDescent="0.25">
      <c r="A29" s="31" t="s">
        <v>240</v>
      </c>
      <c r="B29" s="32" t="s">
        <v>228</v>
      </c>
      <c r="C29" s="33" t="s">
        <v>147</v>
      </c>
      <c r="D29" s="33" t="s">
        <v>276</v>
      </c>
      <c r="E29" s="31" t="s">
        <v>23</v>
      </c>
      <c r="F29" s="32">
        <v>234</v>
      </c>
      <c r="G29" s="32">
        <v>32328.14</v>
      </c>
      <c r="H29" s="32">
        <v>639.5</v>
      </c>
      <c r="I29" s="35">
        <v>14983</v>
      </c>
    </row>
    <row r="30" spans="1:9" x14ac:dyDescent="0.25">
      <c r="A30" s="31" t="s">
        <v>242</v>
      </c>
      <c r="B30" s="32" t="s">
        <v>232</v>
      </c>
      <c r="C30" s="33" t="s">
        <v>148</v>
      </c>
      <c r="D30" s="33" t="s">
        <v>277</v>
      </c>
      <c r="E30" s="31" t="s">
        <v>25</v>
      </c>
      <c r="F30" s="32">
        <v>2417</v>
      </c>
      <c r="G30" s="32">
        <v>87768.75</v>
      </c>
      <c r="H30" s="32">
        <v>4046.5</v>
      </c>
      <c r="I30" s="35">
        <v>124920</v>
      </c>
    </row>
    <row r="31" spans="1:9" x14ac:dyDescent="0.25">
      <c r="A31" s="31" t="s">
        <v>240</v>
      </c>
      <c r="B31" s="32" t="s">
        <v>228</v>
      </c>
      <c r="C31" s="33" t="s">
        <v>149</v>
      </c>
      <c r="D31" s="33" t="s">
        <v>278</v>
      </c>
      <c r="E31" s="31" t="s">
        <v>24</v>
      </c>
      <c r="F31" s="32">
        <v>183</v>
      </c>
      <c r="G31" s="32">
        <v>13186.04</v>
      </c>
      <c r="H31" s="32">
        <v>425</v>
      </c>
      <c r="I31" s="35">
        <v>10342</v>
      </c>
    </row>
    <row r="32" spans="1:9" x14ac:dyDescent="0.25">
      <c r="A32" s="31" t="s">
        <v>242</v>
      </c>
      <c r="B32" s="32" t="s">
        <v>232</v>
      </c>
      <c r="C32" s="33" t="s">
        <v>150</v>
      </c>
      <c r="D32" s="33" t="s">
        <v>279</v>
      </c>
      <c r="E32" s="31" t="s">
        <v>38</v>
      </c>
      <c r="F32" s="32">
        <v>1038</v>
      </c>
      <c r="G32" s="32">
        <v>63446.77</v>
      </c>
      <c r="H32" s="32">
        <v>1718.5</v>
      </c>
      <c r="I32" s="35">
        <v>44678</v>
      </c>
    </row>
    <row r="33" spans="1:9" x14ac:dyDescent="0.25">
      <c r="A33" s="31" t="s">
        <v>240</v>
      </c>
      <c r="B33" s="32" t="s">
        <v>221</v>
      </c>
      <c r="C33" s="33" t="s">
        <v>151</v>
      </c>
      <c r="D33" s="33" t="s">
        <v>280</v>
      </c>
      <c r="E33" s="31" t="s">
        <v>22</v>
      </c>
      <c r="F33" s="32">
        <v>353</v>
      </c>
      <c r="G33" s="32">
        <v>11959.1</v>
      </c>
      <c r="H33" s="32">
        <v>932.5</v>
      </c>
      <c r="I33" s="35">
        <v>27213</v>
      </c>
    </row>
    <row r="34" spans="1:9" x14ac:dyDescent="0.25">
      <c r="A34" s="31" t="s">
        <v>239</v>
      </c>
      <c r="B34" s="32" t="s">
        <v>220</v>
      </c>
      <c r="C34" s="33" t="s">
        <v>152</v>
      </c>
      <c r="D34" s="33" t="s">
        <v>281</v>
      </c>
      <c r="E34" s="31" t="s">
        <v>28</v>
      </c>
      <c r="F34" s="32">
        <v>1384</v>
      </c>
      <c r="G34" s="32">
        <v>104205.72</v>
      </c>
      <c r="H34" s="32">
        <v>3602.5</v>
      </c>
      <c r="I34" s="35">
        <v>88955</v>
      </c>
    </row>
    <row r="35" spans="1:9" x14ac:dyDescent="0.25">
      <c r="A35" s="31" t="s">
        <v>243</v>
      </c>
      <c r="B35" s="32" t="s">
        <v>229</v>
      </c>
      <c r="C35" s="33" t="s">
        <v>153</v>
      </c>
      <c r="D35" s="33" t="s">
        <v>282</v>
      </c>
      <c r="E35" s="31" t="s">
        <v>29</v>
      </c>
      <c r="F35" s="32">
        <v>464</v>
      </c>
      <c r="G35" s="32">
        <v>65407.75</v>
      </c>
      <c r="H35" s="32">
        <v>1704</v>
      </c>
      <c r="I35" s="35">
        <v>38890</v>
      </c>
    </row>
    <row r="36" spans="1:9" x14ac:dyDescent="0.25">
      <c r="A36" s="31" t="s">
        <v>241</v>
      </c>
      <c r="B36" s="32" t="s">
        <v>224</v>
      </c>
      <c r="C36" s="33" t="s">
        <v>154</v>
      </c>
      <c r="D36" s="33" t="s">
        <v>283</v>
      </c>
      <c r="E36" s="31" t="s">
        <v>31</v>
      </c>
      <c r="F36" s="32">
        <v>5244</v>
      </c>
      <c r="G36" s="32">
        <v>1632072.15</v>
      </c>
      <c r="H36" s="32">
        <v>22082.400000000001</v>
      </c>
      <c r="I36" s="35">
        <v>441648</v>
      </c>
    </row>
    <row r="37" spans="1:9" x14ac:dyDescent="0.25">
      <c r="A37" s="31" t="s">
        <v>242</v>
      </c>
      <c r="B37" s="32" t="s">
        <v>226</v>
      </c>
      <c r="C37" s="33" t="s">
        <v>155</v>
      </c>
      <c r="D37" s="33" t="s">
        <v>284</v>
      </c>
      <c r="E37" s="31" t="s">
        <v>30</v>
      </c>
      <c r="F37" s="32">
        <v>654</v>
      </c>
      <c r="G37" s="32">
        <v>74985.100000000006</v>
      </c>
      <c r="H37" s="32">
        <v>838</v>
      </c>
      <c r="I37" s="32">
        <v>29218</v>
      </c>
    </row>
    <row r="38" spans="1:9" x14ac:dyDescent="0.25">
      <c r="A38" s="31" t="s">
        <v>243</v>
      </c>
      <c r="B38" s="32" t="s">
        <v>229</v>
      </c>
      <c r="C38" s="33" t="s">
        <v>353</v>
      </c>
      <c r="D38" s="33" t="s">
        <v>285</v>
      </c>
      <c r="E38" s="31" t="s">
        <v>245</v>
      </c>
      <c r="F38" s="32">
        <v>197</v>
      </c>
      <c r="G38" s="32">
        <v>21634.45</v>
      </c>
      <c r="H38" s="32">
        <v>651</v>
      </c>
      <c r="I38" s="35">
        <v>12913</v>
      </c>
    </row>
    <row r="39" spans="1:9" x14ac:dyDescent="0.25">
      <c r="A39" s="31" t="s">
        <v>241</v>
      </c>
      <c r="B39" s="32" t="s">
        <v>234</v>
      </c>
      <c r="C39" s="33" t="s">
        <v>156</v>
      </c>
      <c r="D39" s="33" t="s">
        <v>286</v>
      </c>
      <c r="E39" s="31" t="s">
        <v>32</v>
      </c>
      <c r="F39" s="32">
        <v>805</v>
      </c>
      <c r="G39" s="32">
        <v>82463.350000000006</v>
      </c>
      <c r="H39" s="32">
        <v>1940</v>
      </c>
      <c r="I39" s="35">
        <v>46325</v>
      </c>
    </row>
    <row r="40" spans="1:9" x14ac:dyDescent="0.25">
      <c r="A40" s="31" t="s">
        <v>240</v>
      </c>
      <c r="B40" s="32" t="s">
        <v>235</v>
      </c>
      <c r="C40" s="33" t="s">
        <v>157</v>
      </c>
      <c r="D40" s="33" t="s">
        <v>287</v>
      </c>
      <c r="E40" s="31" t="s">
        <v>33</v>
      </c>
      <c r="F40" s="32">
        <v>8788</v>
      </c>
      <c r="G40" s="32">
        <v>2199936.54</v>
      </c>
      <c r="H40" s="32">
        <v>36493</v>
      </c>
      <c r="I40" s="35">
        <v>598337</v>
      </c>
    </row>
    <row r="41" spans="1:9" x14ac:dyDescent="0.25">
      <c r="A41" s="31" t="s">
        <v>243</v>
      </c>
      <c r="B41" s="32" t="s">
        <v>236</v>
      </c>
      <c r="C41" s="33" t="s">
        <v>158</v>
      </c>
      <c r="D41" s="33" t="s">
        <v>288</v>
      </c>
      <c r="E41" s="31" t="s">
        <v>34</v>
      </c>
      <c r="F41" s="32">
        <v>280</v>
      </c>
      <c r="G41" s="32">
        <v>29277.1</v>
      </c>
      <c r="H41" s="32">
        <v>761.5</v>
      </c>
      <c r="I41" s="35">
        <v>18759</v>
      </c>
    </row>
    <row r="42" spans="1:9" x14ac:dyDescent="0.25">
      <c r="A42" s="31" t="s">
        <v>241</v>
      </c>
      <c r="B42" s="32" t="s">
        <v>224</v>
      </c>
      <c r="C42" s="33" t="s">
        <v>159</v>
      </c>
      <c r="D42" s="33" t="s">
        <v>289</v>
      </c>
      <c r="E42" s="31" t="s">
        <v>35</v>
      </c>
      <c r="F42" s="32">
        <v>19</v>
      </c>
      <c r="G42" s="32">
        <v>1791.25</v>
      </c>
      <c r="H42" s="32">
        <v>59.5</v>
      </c>
      <c r="I42" s="32">
        <v>1349</v>
      </c>
    </row>
    <row r="43" spans="1:9" x14ac:dyDescent="0.25">
      <c r="A43" s="31" t="s">
        <v>240</v>
      </c>
      <c r="B43" s="32" t="s">
        <v>235</v>
      </c>
      <c r="C43" s="33" t="s">
        <v>160</v>
      </c>
      <c r="D43" s="33" t="s">
        <v>290</v>
      </c>
      <c r="E43" s="31" t="s">
        <v>36</v>
      </c>
      <c r="F43" s="32">
        <v>871</v>
      </c>
      <c r="G43" s="32">
        <v>74807.22</v>
      </c>
      <c r="H43" s="32">
        <v>3071</v>
      </c>
      <c r="I43" s="35">
        <v>54698</v>
      </c>
    </row>
    <row r="44" spans="1:9" x14ac:dyDescent="0.25">
      <c r="A44" s="31" t="s">
        <v>242</v>
      </c>
      <c r="B44" s="32" t="s">
        <v>231</v>
      </c>
      <c r="C44" s="33" t="s">
        <v>161</v>
      </c>
      <c r="D44" s="33" t="s">
        <v>291</v>
      </c>
      <c r="E44" s="31" t="s">
        <v>37</v>
      </c>
      <c r="F44" s="32">
        <v>540</v>
      </c>
      <c r="G44" s="32">
        <v>86671.21</v>
      </c>
      <c r="H44" s="32">
        <v>1610.5</v>
      </c>
      <c r="I44" s="35">
        <v>44362</v>
      </c>
    </row>
    <row r="45" spans="1:9" x14ac:dyDescent="0.25">
      <c r="A45" s="31" t="s">
        <v>242</v>
      </c>
      <c r="B45" s="32" t="s">
        <v>233</v>
      </c>
      <c r="C45" s="33" t="s">
        <v>121</v>
      </c>
      <c r="D45" s="33" t="s">
        <v>246</v>
      </c>
      <c r="E45" s="31" t="s">
        <v>5</v>
      </c>
      <c r="F45" s="32">
        <v>386</v>
      </c>
      <c r="G45" s="32">
        <v>60327.08</v>
      </c>
      <c r="H45" s="32">
        <v>862</v>
      </c>
      <c r="I45" s="35">
        <v>22672</v>
      </c>
    </row>
    <row r="46" spans="1:9" x14ac:dyDescent="0.25">
      <c r="A46" s="31" t="s">
        <v>240</v>
      </c>
      <c r="B46" s="32" t="s">
        <v>235</v>
      </c>
      <c r="C46" s="33" t="s">
        <v>162</v>
      </c>
      <c r="D46" s="33" t="s">
        <v>292</v>
      </c>
      <c r="E46" s="31" t="s">
        <v>78</v>
      </c>
      <c r="F46" s="32">
        <v>829</v>
      </c>
      <c r="G46" s="32">
        <v>104418.37</v>
      </c>
      <c r="H46" s="32">
        <v>2589</v>
      </c>
      <c r="I46" s="35">
        <v>45816</v>
      </c>
    </row>
    <row r="47" spans="1:9" x14ac:dyDescent="0.25">
      <c r="A47" s="31" t="s">
        <v>241</v>
      </c>
      <c r="B47" s="32" t="s">
        <v>234</v>
      </c>
      <c r="C47" s="33" t="s">
        <v>163</v>
      </c>
      <c r="D47" s="33" t="s">
        <v>293</v>
      </c>
      <c r="E47" s="31" t="s">
        <v>43</v>
      </c>
      <c r="F47" s="32">
        <v>134</v>
      </c>
      <c r="G47" s="32">
        <v>13534.35</v>
      </c>
      <c r="H47" s="32">
        <v>423.5</v>
      </c>
      <c r="I47" s="32">
        <v>8638</v>
      </c>
    </row>
    <row r="48" spans="1:9" x14ac:dyDescent="0.25">
      <c r="A48" s="31" t="s">
        <v>242</v>
      </c>
      <c r="B48" s="32" t="s">
        <v>226</v>
      </c>
      <c r="C48" s="33" t="s">
        <v>164</v>
      </c>
      <c r="D48" s="33" t="s">
        <v>294</v>
      </c>
      <c r="E48" s="31" t="s">
        <v>40</v>
      </c>
      <c r="F48" s="32">
        <v>1228</v>
      </c>
      <c r="G48" s="32">
        <v>145378.38</v>
      </c>
      <c r="H48" s="32">
        <v>2840.5</v>
      </c>
      <c r="I48" s="35">
        <v>76361</v>
      </c>
    </row>
    <row r="49" spans="1:9" x14ac:dyDescent="0.25">
      <c r="A49" s="31" t="s">
        <v>240</v>
      </c>
      <c r="B49" s="32" t="s">
        <v>228</v>
      </c>
      <c r="C49" s="33" t="s">
        <v>165</v>
      </c>
      <c r="D49" s="33" t="s">
        <v>295</v>
      </c>
      <c r="E49" s="31" t="s">
        <v>39</v>
      </c>
      <c r="F49" s="32">
        <v>273</v>
      </c>
      <c r="G49" s="32">
        <v>23000.71</v>
      </c>
      <c r="H49" s="32">
        <v>738.5</v>
      </c>
      <c r="I49" s="35">
        <v>19612</v>
      </c>
    </row>
    <row r="50" spans="1:9" x14ac:dyDescent="0.25">
      <c r="A50" s="31" t="s">
        <v>241</v>
      </c>
      <c r="B50" s="32" t="s">
        <v>224</v>
      </c>
      <c r="C50" s="33" t="s">
        <v>166</v>
      </c>
      <c r="D50" s="33" t="s">
        <v>296</v>
      </c>
      <c r="E50" s="31" t="s">
        <v>41</v>
      </c>
      <c r="F50" s="32">
        <v>778</v>
      </c>
      <c r="G50" s="32">
        <v>139819.82999999999</v>
      </c>
      <c r="H50" s="32">
        <v>2779.5</v>
      </c>
      <c r="I50" s="35">
        <v>56460</v>
      </c>
    </row>
    <row r="51" spans="1:9" x14ac:dyDescent="0.25">
      <c r="A51" s="31" t="s">
        <v>240</v>
      </c>
      <c r="B51" s="32" t="s">
        <v>228</v>
      </c>
      <c r="C51" s="33" t="s">
        <v>167</v>
      </c>
      <c r="D51" s="33" t="s">
        <v>297</v>
      </c>
      <c r="E51" s="31" t="s">
        <v>42</v>
      </c>
      <c r="F51" s="32">
        <v>389</v>
      </c>
      <c r="G51" s="32">
        <v>39592.639999999999</v>
      </c>
      <c r="H51" s="32">
        <v>754.5</v>
      </c>
      <c r="I51" s="35">
        <v>19886</v>
      </c>
    </row>
    <row r="52" spans="1:9" x14ac:dyDescent="0.25">
      <c r="A52" s="31" t="s">
        <v>241</v>
      </c>
      <c r="B52" s="32" t="s">
        <v>224</v>
      </c>
      <c r="C52" s="33" t="s">
        <v>168</v>
      </c>
      <c r="D52" s="33" t="s">
        <v>298</v>
      </c>
      <c r="E52" s="31" t="s">
        <v>44</v>
      </c>
      <c r="F52" s="32">
        <v>1475</v>
      </c>
      <c r="G52" s="32">
        <v>183736.45</v>
      </c>
      <c r="H52" s="32">
        <v>6688.5</v>
      </c>
      <c r="I52" s="35">
        <v>140843</v>
      </c>
    </row>
    <row r="53" spans="1:9" x14ac:dyDescent="0.25">
      <c r="A53" s="31" t="s">
        <v>241</v>
      </c>
      <c r="B53" s="32" t="s">
        <v>222</v>
      </c>
      <c r="C53" s="33" t="s">
        <v>169</v>
      </c>
      <c r="D53" s="33" t="s">
        <v>299</v>
      </c>
      <c r="E53" s="31" t="s">
        <v>45</v>
      </c>
      <c r="F53" s="32">
        <v>275</v>
      </c>
      <c r="G53" s="32">
        <v>23747.93</v>
      </c>
      <c r="H53" s="32">
        <v>868</v>
      </c>
      <c r="I53" s="35">
        <v>16410</v>
      </c>
    </row>
    <row r="54" spans="1:9" x14ac:dyDescent="0.25">
      <c r="A54" s="31" t="s">
        <v>240</v>
      </c>
      <c r="B54" s="32" t="s">
        <v>228</v>
      </c>
      <c r="C54" s="33" t="s">
        <v>170</v>
      </c>
      <c r="D54" s="33" t="s">
        <v>300</v>
      </c>
      <c r="E54" s="31" t="s">
        <v>48</v>
      </c>
      <c r="F54" s="32">
        <v>442</v>
      </c>
      <c r="G54" s="32">
        <v>30269.05</v>
      </c>
      <c r="H54" s="32">
        <v>903</v>
      </c>
      <c r="I54" s="35">
        <v>27923</v>
      </c>
    </row>
    <row r="55" spans="1:9" x14ac:dyDescent="0.25">
      <c r="A55" s="31" t="s">
        <v>241</v>
      </c>
      <c r="B55" s="32" t="s">
        <v>224</v>
      </c>
      <c r="C55" s="33" t="s">
        <v>171</v>
      </c>
      <c r="D55" s="33" t="s">
        <v>301</v>
      </c>
      <c r="E55" s="31" t="s">
        <v>108</v>
      </c>
      <c r="F55" s="32">
        <v>2012</v>
      </c>
      <c r="G55" s="32">
        <v>344687.98</v>
      </c>
      <c r="H55" s="32">
        <v>6587</v>
      </c>
      <c r="I55" s="35">
        <v>145206</v>
      </c>
    </row>
    <row r="56" spans="1:9" x14ac:dyDescent="0.25">
      <c r="A56" s="31" t="s">
        <v>242</v>
      </c>
      <c r="B56" s="32" t="s">
        <v>237</v>
      </c>
      <c r="C56" s="33" t="s">
        <v>172</v>
      </c>
      <c r="D56" s="33" t="s">
        <v>302</v>
      </c>
      <c r="E56" s="31" t="s">
        <v>50</v>
      </c>
      <c r="F56" s="32">
        <v>705</v>
      </c>
      <c r="G56" s="32">
        <v>28089.11</v>
      </c>
      <c r="H56" s="32">
        <v>889</v>
      </c>
      <c r="I56" s="35">
        <v>30961</v>
      </c>
    </row>
    <row r="57" spans="1:9" x14ac:dyDescent="0.25">
      <c r="A57" s="31" t="s">
        <v>239</v>
      </c>
      <c r="B57" s="32" t="s">
        <v>220</v>
      </c>
      <c r="C57" s="33" t="s">
        <v>173</v>
      </c>
      <c r="D57" s="33" t="s">
        <v>303</v>
      </c>
      <c r="E57" s="31" t="s">
        <v>46</v>
      </c>
      <c r="F57" s="32">
        <v>3031</v>
      </c>
      <c r="G57" s="32">
        <v>332224.96999999997</v>
      </c>
      <c r="H57" s="32">
        <v>9888</v>
      </c>
      <c r="I57" s="35">
        <v>209430</v>
      </c>
    </row>
    <row r="58" spans="1:9" x14ac:dyDescent="0.25">
      <c r="A58" s="31" t="s">
        <v>240</v>
      </c>
      <c r="B58" s="32" t="s">
        <v>228</v>
      </c>
      <c r="C58" s="33" t="s">
        <v>174</v>
      </c>
      <c r="D58" s="33" t="s">
        <v>304</v>
      </c>
      <c r="E58" s="31" t="s">
        <v>47</v>
      </c>
      <c r="F58" s="32">
        <v>29291</v>
      </c>
      <c r="G58" s="32">
        <v>5322713.74</v>
      </c>
      <c r="H58" s="32">
        <v>57757.7</v>
      </c>
      <c r="I58" s="35">
        <v>1247485</v>
      </c>
    </row>
    <row r="59" spans="1:9" x14ac:dyDescent="0.25">
      <c r="A59" s="31" t="s">
        <v>243</v>
      </c>
      <c r="B59" s="32" t="s">
        <v>229</v>
      </c>
      <c r="C59" s="33" t="s">
        <v>175</v>
      </c>
      <c r="D59" s="33" t="s">
        <v>305</v>
      </c>
      <c r="E59" s="31" t="s">
        <v>49</v>
      </c>
      <c r="F59" s="32">
        <v>1641</v>
      </c>
      <c r="G59" s="32">
        <v>113571.57</v>
      </c>
      <c r="H59" s="32">
        <v>2813</v>
      </c>
      <c r="I59" s="35">
        <v>53573</v>
      </c>
    </row>
    <row r="60" spans="1:9" x14ac:dyDescent="0.25">
      <c r="A60" s="31" t="s">
        <v>242</v>
      </c>
      <c r="B60" s="32" t="s">
        <v>225</v>
      </c>
      <c r="C60" s="33" t="s">
        <v>176</v>
      </c>
      <c r="D60" s="33" t="s">
        <v>306</v>
      </c>
      <c r="E60" s="31" t="s">
        <v>51</v>
      </c>
      <c r="F60" s="32">
        <v>53797</v>
      </c>
      <c r="G60" s="32">
        <v>3444984.18</v>
      </c>
      <c r="H60" s="32">
        <v>90402.5</v>
      </c>
      <c r="I60" s="35">
        <v>2350732</v>
      </c>
    </row>
    <row r="61" spans="1:9" x14ac:dyDescent="0.25">
      <c r="A61" s="31" t="s">
        <v>240</v>
      </c>
      <c r="B61" s="32" t="s">
        <v>221</v>
      </c>
      <c r="C61" s="33" t="s">
        <v>177</v>
      </c>
      <c r="D61" s="33" t="s">
        <v>307</v>
      </c>
      <c r="E61" s="31" t="s">
        <v>52</v>
      </c>
      <c r="F61" s="32">
        <v>253</v>
      </c>
      <c r="G61" s="32">
        <v>24026.29</v>
      </c>
      <c r="H61" s="32">
        <v>668.5</v>
      </c>
      <c r="I61" s="35">
        <v>15469</v>
      </c>
    </row>
    <row r="62" spans="1:9" x14ac:dyDescent="0.25">
      <c r="A62" s="31" t="s">
        <v>239</v>
      </c>
      <c r="B62" s="32" t="s">
        <v>230</v>
      </c>
      <c r="C62" s="33" t="s">
        <v>178</v>
      </c>
      <c r="D62" s="33" t="s">
        <v>308</v>
      </c>
      <c r="E62" s="31" t="s">
        <v>53</v>
      </c>
      <c r="F62" s="32">
        <v>236</v>
      </c>
      <c r="G62" s="32">
        <v>30890.28</v>
      </c>
      <c r="H62" s="32">
        <v>797.5</v>
      </c>
      <c r="I62" s="32">
        <v>17545</v>
      </c>
    </row>
    <row r="63" spans="1:9" x14ac:dyDescent="0.25">
      <c r="A63" s="31" t="s">
        <v>239</v>
      </c>
      <c r="B63" s="32" t="s">
        <v>230</v>
      </c>
      <c r="C63" s="33" t="s">
        <v>179</v>
      </c>
      <c r="D63" s="33" t="s">
        <v>309</v>
      </c>
      <c r="E63" s="31" t="s">
        <v>54</v>
      </c>
      <c r="F63" s="32">
        <v>521</v>
      </c>
      <c r="G63" s="32">
        <v>94785.77</v>
      </c>
      <c r="H63" s="32">
        <v>2569</v>
      </c>
      <c r="I63" s="32">
        <v>58077</v>
      </c>
    </row>
    <row r="64" spans="1:9" x14ac:dyDescent="0.25">
      <c r="A64" s="31" t="s">
        <v>243</v>
      </c>
      <c r="B64" s="32" t="s">
        <v>227</v>
      </c>
      <c r="C64" s="33" t="s">
        <v>180</v>
      </c>
      <c r="D64" s="33" t="s">
        <v>310</v>
      </c>
      <c r="E64" s="31" t="s">
        <v>57</v>
      </c>
      <c r="F64" s="32">
        <v>225</v>
      </c>
      <c r="G64" s="32">
        <v>25011.18</v>
      </c>
      <c r="H64" s="32">
        <v>745.5</v>
      </c>
      <c r="I64" s="35">
        <v>15304</v>
      </c>
    </row>
    <row r="65" spans="1:9" x14ac:dyDescent="0.25">
      <c r="A65" s="31" t="s">
        <v>239</v>
      </c>
      <c r="B65" s="32" t="s">
        <v>220</v>
      </c>
      <c r="C65" s="33" t="s">
        <v>181</v>
      </c>
      <c r="D65" s="33" t="s">
        <v>311</v>
      </c>
      <c r="E65" s="31" t="s">
        <v>55</v>
      </c>
      <c r="F65" s="32">
        <v>16548</v>
      </c>
      <c r="G65" s="32">
        <v>761940.7</v>
      </c>
      <c r="H65" s="32">
        <v>33232.5</v>
      </c>
      <c r="I65" s="35">
        <v>717573</v>
      </c>
    </row>
    <row r="66" spans="1:9" x14ac:dyDescent="0.25">
      <c r="A66" s="31" t="s">
        <v>243</v>
      </c>
      <c r="B66" s="32" t="s">
        <v>229</v>
      </c>
      <c r="C66" s="33" t="s">
        <v>182</v>
      </c>
      <c r="D66" s="33" t="s">
        <v>312</v>
      </c>
      <c r="E66" s="31" t="s">
        <v>63</v>
      </c>
      <c r="F66" s="32">
        <v>212</v>
      </c>
      <c r="G66" s="32">
        <v>30635.66</v>
      </c>
      <c r="H66" s="32">
        <v>564</v>
      </c>
      <c r="I66" s="35">
        <v>15626</v>
      </c>
    </row>
    <row r="67" spans="1:9" x14ac:dyDescent="0.25">
      <c r="A67" s="31" t="s">
        <v>240</v>
      </c>
      <c r="B67" s="32" t="s">
        <v>228</v>
      </c>
      <c r="C67" s="33" t="s">
        <v>183</v>
      </c>
      <c r="D67" s="33" t="s">
        <v>313</v>
      </c>
      <c r="E67" s="31" t="s">
        <v>66</v>
      </c>
      <c r="F67" s="32">
        <v>353</v>
      </c>
      <c r="G67" s="32">
        <v>30489.94</v>
      </c>
      <c r="H67" s="32">
        <v>794.5</v>
      </c>
      <c r="I67" s="35">
        <v>19938</v>
      </c>
    </row>
    <row r="68" spans="1:9" x14ac:dyDescent="0.25">
      <c r="A68" s="31" t="s">
        <v>241</v>
      </c>
      <c r="B68" s="32" t="s">
        <v>238</v>
      </c>
      <c r="C68" s="33" t="s">
        <v>184</v>
      </c>
      <c r="D68" s="33" t="s">
        <v>314</v>
      </c>
      <c r="E68" s="31" t="s">
        <v>59</v>
      </c>
      <c r="F68" s="32">
        <v>328</v>
      </c>
      <c r="G68" s="32">
        <v>46623.03</v>
      </c>
      <c r="H68" s="32">
        <v>1128</v>
      </c>
      <c r="I68" s="35">
        <v>24061</v>
      </c>
    </row>
    <row r="69" spans="1:9" x14ac:dyDescent="0.25">
      <c r="A69" s="31" t="s">
        <v>241</v>
      </c>
      <c r="B69" s="32" t="s">
        <v>222</v>
      </c>
      <c r="C69" s="33" t="s">
        <v>354</v>
      </c>
      <c r="D69" s="33" t="s">
        <v>315</v>
      </c>
      <c r="E69" s="31" t="s">
        <v>64</v>
      </c>
      <c r="F69" s="32">
        <v>82</v>
      </c>
      <c r="G69" s="32">
        <v>8339.56</v>
      </c>
      <c r="H69" s="32">
        <v>326.5</v>
      </c>
      <c r="I69" s="35">
        <v>7705</v>
      </c>
    </row>
    <row r="70" spans="1:9" x14ac:dyDescent="0.25">
      <c r="A70" s="31" t="s">
        <v>242</v>
      </c>
      <c r="B70" s="32" t="s">
        <v>233</v>
      </c>
      <c r="C70" s="33" t="s">
        <v>185</v>
      </c>
      <c r="D70" s="33" t="s">
        <v>316</v>
      </c>
      <c r="E70" s="31" t="s">
        <v>58</v>
      </c>
      <c r="F70" s="32">
        <v>469</v>
      </c>
      <c r="G70" s="32">
        <v>80879.009999999995</v>
      </c>
      <c r="H70" s="32">
        <v>1574</v>
      </c>
      <c r="I70" s="35">
        <v>30076</v>
      </c>
    </row>
    <row r="71" spans="1:9" x14ac:dyDescent="0.25">
      <c r="A71" s="31" t="s">
        <v>243</v>
      </c>
      <c r="B71" s="32" t="s">
        <v>229</v>
      </c>
      <c r="C71" s="33" t="s">
        <v>186</v>
      </c>
      <c r="D71" s="33" t="s">
        <v>317</v>
      </c>
      <c r="E71" s="31" t="s">
        <v>56</v>
      </c>
      <c r="F71" s="32">
        <v>77</v>
      </c>
      <c r="G71" s="32">
        <v>4110.38</v>
      </c>
      <c r="H71" s="32">
        <v>195.5</v>
      </c>
      <c r="I71" s="35">
        <v>4301</v>
      </c>
    </row>
    <row r="72" spans="1:9" x14ac:dyDescent="0.25">
      <c r="A72" s="31" t="s">
        <v>241</v>
      </c>
      <c r="B72" s="32" t="s">
        <v>224</v>
      </c>
      <c r="C72" s="33" t="s">
        <v>187</v>
      </c>
      <c r="D72" s="33" t="s">
        <v>318</v>
      </c>
      <c r="E72" s="31" t="s">
        <v>60</v>
      </c>
      <c r="F72" s="32">
        <v>359</v>
      </c>
      <c r="G72" s="32">
        <v>84300.41</v>
      </c>
      <c r="H72" s="32">
        <v>1389.5</v>
      </c>
      <c r="I72" s="35">
        <v>27737</v>
      </c>
    </row>
    <row r="73" spans="1:9" x14ac:dyDescent="0.25">
      <c r="A73" s="31" t="s">
        <v>241</v>
      </c>
      <c r="B73" s="32" t="s">
        <v>224</v>
      </c>
      <c r="C73" s="33" t="s">
        <v>188</v>
      </c>
      <c r="D73" s="33" t="s">
        <v>319</v>
      </c>
      <c r="E73" s="31" t="s">
        <v>65</v>
      </c>
      <c r="F73" s="32">
        <v>1431</v>
      </c>
      <c r="G73" s="32">
        <v>174284.43</v>
      </c>
      <c r="H73" s="32">
        <v>7387.5</v>
      </c>
      <c r="I73" s="35">
        <v>142675</v>
      </c>
    </row>
    <row r="74" spans="1:9" x14ac:dyDescent="0.25">
      <c r="A74" s="31" t="s">
        <v>243</v>
      </c>
      <c r="B74" s="32" t="s">
        <v>236</v>
      </c>
      <c r="C74" s="33" t="s">
        <v>189</v>
      </c>
      <c r="D74" s="33" t="s">
        <v>320</v>
      </c>
      <c r="E74" s="31" t="s">
        <v>61</v>
      </c>
      <c r="F74" s="32">
        <v>184</v>
      </c>
      <c r="G74" s="32">
        <v>19193.900000000001</v>
      </c>
      <c r="H74" s="32">
        <v>633</v>
      </c>
      <c r="I74" s="35">
        <v>14321</v>
      </c>
    </row>
    <row r="75" spans="1:9" x14ac:dyDescent="0.25">
      <c r="A75" s="31" t="s">
        <v>242</v>
      </c>
      <c r="B75" s="32" t="s">
        <v>237</v>
      </c>
      <c r="C75" s="33" t="s">
        <v>190</v>
      </c>
      <c r="D75" s="33" t="s">
        <v>321</v>
      </c>
      <c r="E75" s="31" t="s">
        <v>67</v>
      </c>
      <c r="F75" s="32">
        <v>1588</v>
      </c>
      <c r="G75" s="32">
        <v>109759.61</v>
      </c>
      <c r="H75" s="32">
        <v>3155.5</v>
      </c>
      <c r="I75" s="32">
        <v>76456</v>
      </c>
    </row>
    <row r="76" spans="1:9" x14ac:dyDescent="0.25">
      <c r="A76" s="31" t="s">
        <v>241</v>
      </c>
      <c r="B76" s="32" t="s">
        <v>224</v>
      </c>
      <c r="C76" s="33" t="s">
        <v>191</v>
      </c>
      <c r="D76" s="33" t="s">
        <v>322</v>
      </c>
      <c r="E76" s="31" t="s">
        <v>62</v>
      </c>
      <c r="F76" s="32">
        <v>828</v>
      </c>
      <c r="G76" s="32">
        <v>213604.1</v>
      </c>
      <c r="H76" s="32">
        <v>3442.5</v>
      </c>
      <c r="I76" s="35">
        <v>70642</v>
      </c>
    </row>
    <row r="77" spans="1:9" x14ac:dyDescent="0.25">
      <c r="A77" s="31" t="s">
        <v>239</v>
      </c>
      <c r="B77" s="32" t="s">
        <v>220</v>
      </c>
      <c r="C77" s="33" t="s">
        <v>192</v>
      </c>
      <c r="D77" s="33" t="s">
        <v>323</v>
      </c>
      <c r="E77" s="31" t="s">
        <v>70</v>
      </c>
      <c r="F77" s="32">
        <v>6692</v>
      </c>
      <c r="G77" s="32">
        <v>630569.53</v>
      </c>
      <c r="H77" s="32">
        <v>17547</v>
      </c>
      <c r="I77" s="35">
        <v>446432</v>
      </c>
    </row>
    <row r="78" spans="1:9" x14ac:dyDescent="0.25">
      <c r="A78" s="31" t="s">
        <v>243</v>
      </c>
      <c r="B78" s="32" t="s">
        <v>229</v>
      </c>
      <c r="C78" s="33" t="s">
        <v>193</v>
      </c>
      <c r="D78" s="33" t="s">
        <v>324</v>
      </c>
      <c r="E78" s="31" t="s">
        <v>68</v>
      </c>
      <c r="F78" s="32">
        <v>546</v>
      </c>
      <c r="G78" s="32">
        <v>84155.08</v>
      </c>
      <c r="H78" s="32">
        <v>1877</v>
      </c>
      <c r="I78" s="35">
        <v>43759</v>
      </c>
    </row>
    <row r="79" spans="1:9" x14ac:dyDescent="0.25">
      <c r="A79" s="31" t="s">
        <v>242</v>
      </c>
      <c r="B79" s="32" t="s">
        <v>232</v>
      </c>
      <c r="C79" s="33" t="s">
        <v>122</v>
      </c>
      <c r="D79" s="33" t="s">
        <v>247</v>
      </c>
      <c r="E79" s="31" t="s">
        <v>109</v>
      </c>
      <c r="F79" s="32">
        <v>3726</v>
      </c>
      <c r="G79" s="32">
        <v>245125.98</v>
      </c>
      <c r="H79" s="32">
        <v>10666</v>
      </c>
      <c r="I79" s="35">
        <v>258552</v>
      </c>
    </row>
    <row r="80" spans="1:9" x14ac:dyDescent="0.25">
      <c r="A80" s="31" t="s">
        <v>243</v>
      </c>
      <c r="B80" s="32" t="s">
        <v>229</v>
      </c>
      <c r="C80" s="33" t="s">
        <v>123</v>
      </c>
      <c r="D80" s="33" t="s">
        <v>248</v>
      </c>
      <c r="E80" s="31" t="s">
        <v>249</v>
      </c>
      <c r="F80" s="32">
        <v>501</v>
      </c>
      <c r="G80" s="32">
        <v>41965.73</v>
      </c>
      <c r="H80" s="32">
        <v>2194.5</v>
      </c>
      <c r="I80" s="35">
        <v>40855</v>
      </c>
    </row>
    <row r="81" spans="1:9" x14ac:dyDescent="0.25">
      <c r="A81" s="31" t="s">
        <v>241</v>
      </c>
      <c r="B81" s="32" t="s">
        <v>234</v>
      </c>
      <c r="C81" s="33" t="s">
        <v>194</v>
      </c>
      <c r="D81" s="33" t="s">
        <v>325</v>
      </c>
      <c r="E81" s="31" t="s">
        <v>71</v>
      </c>
      <c r="F81" s="32">
        <v>275</v>
      </c>
      <c r="G81" s="32">
        <v>24069.72</v>
      </c>
      <c r="H81" s="32">
        <v>765.5</v>
      </c>
      <c r="I81" s="35">
        <v>20740</v>
      </c>
    </row>
    <row r="82" spans="1:9" x14ac:dyDescent="0.25">
      <c r="A82" s="31" t="s">
        <v>243</v>
      </c>
      <c r="B82" s="32" t="s">
        <v>229</v>
      </c>
      <c r="C82" s="33" t="s">
        <v>195</v>
      </c>
      <c r="D82" s="33" t="s">
        <v>326</v>
      </c>
      <c r="E82" s="31" t="s">
        <v>73</v>
      </c>
      <c r="F82" s="32">
        <v>329</v>
      </c>
      <c r="G82" s="32">
        <v>55459.21</v>
      </c>
      <c r="H82" s="32">
        <v>1178.5</v>
      </c>
      <c r="I82" s="35">
        <v>22909</v>
      </c>
    </row>
    <row r="83" spans="1:9" x14ac:dyDescent="0.25">
      <c r="A83" s="31" t="s">
        <v>241</v>
      </c>
      <c r="B83" s="32" t="s">
        <v>234</v>
      </c>
      <c r="C83" s="33" t="s">
        <v>196</v>
      </c>
      <c r="D83" s="33" t="s">
        <v>327</v>
      </c>
      <c r="E83" s="31" t="s">
        <v>72</v>
      </c>
      <c r="F83" s="32">
        <v>13702</v>
      </c>
      <c r="G83" s="32">
        <v>3411930.84</v>
      </c>
      <c r="H83" s="32">
        <v>38301</v>
      </c>
      <c r="I83" s="35">
        <v>740269</v>
      </c>
    </row>
    <row r="84" spans="1:9" x14ac:dyDescent="0.25">
      <c r="A84" s="31" t="s">
        <v>243</v>
      </c>
      <c r="B84" s="32" t="s">
        <v>227</v>
      </c>
      <c r="C84" s="33" t="s">
        <v>197</v>
      </c>
      <c r="D84" s="33" t="s">
        <v>328</v>
      </c>
      <c r="E84" s="31" t="s">
        <v>74</v>
      </c>
      <c r="F84" s="32">
        <v>731</v>
      </c>
      <c r="G84" s="32">
        <v>73305.899999999994</v>
      </c>
      <c r="H84" s="32">
        <v>2926</v>
      </c>
      <c r="I84" s="35">
        <v>65907</v>
      </c>
    </row>
    <row r="85" spans="1:9" x14ac:dyDescent="0.25">
      <c r="A85" s="31" t="s">
        <v>242</v>
      </c>
      <c r="B85" s="32" t="s">
        <v>225</v>
      </c>
      <c r="C85" s="33" t="s">
        <v>198</v>
      </c>
      <c r="D85" s="33" t="s">
        <v>329</v>
      </c>
      <c r="E85" s="31" t="s">
        <v>75</v>
      </c>
      <c r="F85" s="32">
        <v>1000</v>
      </c>
      <c r="G85" s="32">
        <v>175400.8</v>
      </c>
      <c r="H85" s="32">
        <v>2203.5</v>
      </c>
      <c r="I85" s="35">
        <v>55972</v>
      </c>
    </row>
    <row r="86" spans="1:9" x14ac:dyDescent="0.25">
      <c r="A86" s="31" t="s">
        <v>239</v>
      </c>
      <c r="B86" s="32" t="s">
        <v>230</v>
      </c>
      <c r="C86" s="33" t="s">
        <v>199</v>
      </c>
      <c r="D86" s="33" t="s">
        <v>330</v>
      </c>
      <c r="E86" s="31" t="s">
        <v>80</v>
      </c>
      <c r="F86" s="32">
        <v>2787</v>
      </c>
      <c r="G86" s="32">
        <v>197362.97</v>
      </c>
      <c r="H86" s="32">
        <v>5944.5</v>
      </c>
      <c r="I86" s="35">
        <v>147654</v>
      </c>
    </row>
    <row r="87" spans="1:9" x14ac:dyDescent="0.25">
      <c r="A87" s="31" t="s">
        <v>240</v>
      </c>
      <c r="B87" s="32" t="s">
        <v>235</v>
      </c>
      <c r="C87" s="33" t="s">
        <v>200</v>
      </c>
      <c r="D87" s="33" t="s">
        <v>331</v>
      </c>
      <c r="E87" s="31" t="s">
        <v>81</v>
      </c>
      <c r="F87" s="32">
        <v>547</v>
      </c>
      <c r="G87" s="32">
        <v>104804.26</v>
      </c>
      <c r="H87" s="32">
        <v>2546.5</v>
      </c>
      <c r="I87" s="35">
        <v>44833</v>
      </c>
    </row>
    <row r="88" spans="1:9" x14ac:dyDescent="0.25">
      <c r="A88" s="31" t="s">
        <v>241</v>
      </c>
      <c r="B88" s="32" t="s">
        <v>224</v>
      </c>
      <c r="C88" s="33" t="s">
        <v>201</v>
      </c>
      <c r="D88" s="33" t="s">
        <v>332</v>
      </c>
      <c r="E88" s="31" t="s">
        <v>76</v>
      </c>
      <c r="F88" s="32">
        <v>68</v>
      </c>
      <c r="G88" s="32">
        <v>21186.2</v>
      </c>
      <c r="H88" s="32">
        <v>251</v>
      </c>
      <c r="I88" s="35">
        <v>4518</v>
      </c>
    </row>
    <row r="89" spans="1:9" x14ac:dyDescent="0.25">
      <c r="A89" s="31" t="s">
        <v>239</v>
      </c>
      <c r="B89" s="32" t="s">
        <v>220</v>
      </c>
      <c r="C89" s="33" t="s">
        <v>202</v>
      </c>
      <c r="D89" s="33" t="s">
        <v>333</v>
      </c>
      <c r="E89" s="31" t="s">
        <v>79</v>
      </c>
      <c r="F89" s="32">
        <v>4907</v>
      </c>
      <c r="G89" s="32">
        <v>374110.67</v>
      </c>
      <c r="H89" s="32">
        <v>11255</v>
      </c>
      <c r="I89" s="35">
        <v>260710</v>
      </c>
    </row>
    <row r="90" spans="1:9" x14ac:dyDescent="0.25">
      <c r="A90" s="31" t="s">
        <v>240</v>
      </c>
      <c r="B90" s="32" t="s">
        <v>228</v>
      </c>
      <c r="C90" s="33" t="s">
        <v>203</v>
      </c>
      <c r="D90" s="33" t="s">
        <v>334</v>
      </c>
      <c r="E90" s="31" t="s">
        <v>77</v>
      </c>
      <c r="F90" s="32">
        <v>93</v>
      </c>
      <c r="G90" s="32">
        <v>7169.85</v>
      </c>
      <c r="H90" s="32">
        <v>260</v>
      </c>
      <c r="I90" s="32">
        <v>5904</v>
      </c>
    </row>
    <row r="91" spans="1:9" x14ac:dyDescent="0.25">
      <c r="A91" s="31" t="s">
        <v>242</v>
      </c>
      <c r="B91" s="32" t="s">
        <v>226</v>
      </c>
      <c r="C91" s="33" t="s">
        <v>204</v>
      </c>
      <c r="D91" s="33" t="s">
        <v>335</v>
      </c>
      <c r="E91" s="31" t="s">
        <v>82</v>
      </c>
      <c r="F91" s="32">
        <v>2928</v>
      </c>
      <c r="G91" s="32">
        <v>277216.01</v>
      </c>
      <c r="H91" s="32">
        <v>4383</v>
      </c>
      <c r="I91" s="35">
        <v>105192</v>
      </c>
    </row>
    <row r="92" spans="1:9" x14ac:dyDescent="0.25">
      <c r="A92" s="31" t="s">
        <v>242</v>
      </c>
      <c r="B92" s="32" t="s">
        <v>233</v>
      </c>
      <c r="C92" s="33" t="s">
        <v>205</v>
      </c>
      <c r="D92" s="33" t="s">
        <v>336</v>
      </c>
      <c r="E92" s="31" t="s">
        <v>83</v>
      </c>
      <c r="F92" s="32">
        <v>245</v>
      </c>
      <c r="G92" s="32">
        <v>13413.13</v>
      </c>
      <c r="H92" s="32">
        <v>578.5</v>
      </c>
      <c r="I92" s="35">
        <v>13995</v>
      </c>
    </row>
    <row r="93" spans="1:9" x14ac:dyDescent="0.25">
      <c r="A93" s="31" t="s">
        <v>241</v>
      </c>
      <c r="B93" s="32" t="s">
        <v>238</v>
      </c>
      <c r="C93" s="33" t="s">
        <v>206</v>
      </c>
      <c r="D93" s="33" t="s">
        <v>337</v>
      </c>
      <c r="E93" s="31" t="s">
        <v>86</v>
      </c>
      <c r="F93" s="32">
        <v>1688</v>
      </c>
      <c r="G93" s="32">
        <v>166429.48000000001</v>
      </c>
      <c r="H93" s="32">
        <v>4830</v>
      </c>
      <c r="I93" s="35">
        <v>104715</v>
      </c>
    </row>
    <row r="94" spans="1:9" x14ac:dyDescent="0.25">
      <c r="A94" s="31" t="s">
        <v>240</v>
      </c>
      <c r="B94" s="32" t="s">
        <v>221</v>
      </c>
      <c r="C94" s="33" t="s">
        <v>207</v>
      </c>
      <c r="D94" s="33" t="s">
        <v>338</v>
      </c>
      <c r="E94" s="31" t="s">
        <v>84</v>
      </c>
      <c r="F94" s="32">
        <v>9597</v>
      </c>
      <c r="G94" s="32">
        <v>1947519.61</v>
      </c>
      <c r="H94" s="32">
        <v>20523.5</v>
      </c>
      <c r="I94" s="35">
        <v>451517</v>
      </c>
    </row>
    <row r="95" spans="1:9" x14ac:dyDescent="0.25">
      <c r="A95" s="31" t="s">
        <v>239</v>
      </c>
      <c r="B95" s="32" t="s">
        <v>220</v>
      </c>
      <c r="C95" s="33" t="s">
        <v>208</v>
      </c>
      <c r="D95" s="33" t="s">
        <v>339</v>
      </c>
      <c r="E95" s="31" t="s">
        <v>85</v>
      </c>
      <c r="F95" s="32">
        <v>817</v>
      </c>
      <c r="G95" s="32">
        <v>30037.16</v>
      </c>
      <c r="H95" s="32">
        <v>1243</v>
      </c>
      <c r="I95" s="35">
        <v>29835</v>
      </c>
    </row>
    <row r="96" spans="1:9" x14ac:dyDescent="0.25">
      <c r="A96" s="31" t="s">
        <v>243</v>
      </c>
      <c r="B96" s="32" t="s">
        <v>252</v>
      </c>
      <c r="C96" s="33" t="s">
        <v>355</v>
      </c>
      <c r="D96" s="33" t="s">
        <v>340</v>
      </c>
      <c r="E96" s="31" t="s">
        <v>244</v>
      </c>
      <c r="F96" s="32">
        <v>68</v>
      </c>
      <c r="G96" s="32">
        <v>12879.38</v>
      </c>
      <c r="H96" s="32">
        <v>221</v>
      </c>
      <c r="I96" s="35">
        <v>5206</v>
      </c>
    </row>
    <row r="97" spans="1:9" x14ac:dyDescent="0.25">
      <c r="A97" s="31" t="s">
        <v>243</v>
      </c>
      <c r="B97" s="32" t="s">
        <v>227</v>
      </c>
      <c r="C97" s="33" t="s">
        <v>209</v>
      </c>
      <c r="D97" s="33" t="s">
        <v>341</v>
      </c>
      <c r="E97" s="31" t="s">
        <v>88</v>
      </c>
      <c r="F97" s="32">
        <v>291</v>
      </c>
      <c r="G97" s="32">
        <v>34841.01</v>
      </c>
      <c r="H97" s="32">
        <v>1061</v>
      </c>
      <c r="I97" s="35">
        <v>20709</v>
      </c>
    </row>
    <row r="98" spans="1:9" x14ac:dyDescent="0.25">
      <c r="A98" s="31" t="s">
        <v>243</v>
      </c>
      <c r="B98" s="32" t="s">
        <v>236</v>
      </c>
      <c r="C98" s="33" t="s">
        <v>210</v>
      </c>
      <c r="D98" s="33" t="s">
        <v>342</v>
      </c>
      <c r="E98" s="31" t="s">
        <v>87</v>
      </c>
      <c r="F98" s="32">
        <v>3075</v>
      </c>
      <c r="G98" s="32">
        <v>429170.77</v>
      </c>
      <c r="H98" s="32">
        <v>7450.5</v>
      </c>
      <c r="I98" s="35">
        <v>146059</v>
      </c>
    </row>
    <row r="99" spans="1:9" x14ac:dyDescent="0.25">
      <c r="A99" s="31" t="s">
        <v>243</v>
      </c>
      <c r="B99" s="32" t="s">
        <v>236</v>
      </c>
      <c r="C99" s="33" t="s">
        <v>211</v>
      </c>
      <c r="D99" s="33" t="s">
        <v>343</v>
      </c>
      <c r="E99" s="31" t="s">
        <v>89</v>
      </c>
      <c r="F99" s="32">
        <v>233</v>
      </c>
      <c r="G99" s="32">
        <v>26090.69</v>
      </c>
      <c r="H99" s="32">
        <v>988</v>
      </c>
      <c r="I99" s="35">
        <v>22918</v>
      </c>
    </row>
    <row r="100" spans="1:9" x14ac:dyDescent="0.25">
      <c r="A100" s="31" t="s">
        <v>240</v>
      </c>
      <c r="B100" s="32" t="s">
        <v>228</v>
      </c>
      <c r="C100" s="33" t="s">
        <v>212</v>
      </c>
      <c r="D100" s="33" t="s">
        <v>344</v>
      </c>
      <c r="E100" s="31" t="s">
        <v>90</v>
      </c>
      <c r="F100" s="32">
        <v>350</v>
      </c>
      <c r="G100" s="32">
        <v>43806.32</v>
      </c>
      <c r="H100" s="32">
        <v>908.5</v>
      </c>
      <c r="I100" s="35">
        <v>25756</v>
      </c>
    </row>
    <row r="101" spans="1:9" x14ac:dyDescent="0.25">
      <c r="A101" s="31" t="s">
        <v>243</v>
      </c>
      <c r="B101" s="32" t="s">
        <v>227</v>
      </c>
      <c r="C101" s="33" t="s">
        <v>213</v>
      </c>
      <c r="D101" s="33" t="s">
        <v>345</v>
      </c>
      <c r="E101" s="31" t="s">
        <v>93</v>
      </c>
      <c r="F101" s="32">
        <v>3803</v>
      </c>
      <c r="G101" s="32">
        <v>842664.62</v>
      </c>
      <c r="H101" s="32">
        <v>12837</v>
      </c>
      <c r="I101" s="35">
        <v>276454</v>
      </c>
    </row>
    <row r="102" spans="1:9" x14ac:dyDescent="0.25">
      <c r="A102" s="31" t="s">
        <v>240</v>
      </c>
      <c r="B102" s="32" t="s">
        <v>221</v>
      </c>
      <c r="C102" s="33" t="s">
        <v>214</v>
      </c>
      <c r="D102" s="33" t="s">
        <v>346</v>
      </c>
      <c r="E102" s="31" t="s">
        <v>91</v>
      </c>
      <c r="F102" s="32">
        <v>358</v>
      </c>
      <c r="G102" s="32">
        <v>39987.11</v>
      </c>
      <c r="H102" s="32">
        <v>1079.5</v>
      </c>
      <c r="I102" s="35">
        <v>24931</v>
      </c>
    </row>
    <row r="103" spans="1:9" x14ac:dyDescent="0.25">
      <c r="A103" s="31" t="s">
        <v>240</v>
      </c>
      <c r="B103" s="32" t="s">
        <v>221</v>
      </c>
      <c r="C103" s="33" t="s">
        <v>215</v>
      </c>
      <c r="D103" s="33" t="s">
        <v>347</v>
      </c>
      <c r="E103" s="31" t="s">
        <v>92</v>
      </c>
      <c r="F103" s="32">
        <v>387</v>
      </c>
      <c r="G103" s="32">
        <v>24858.59</v>
      </c>
      <c r="H103" s="32">
        <v>752</v>
      </c>
      <c r="I103" s="35">
        <v>19068</v>
      </c>
    </row>
    <row r="104" spans="1:9" x14ac:dyDescent="0.25">
      <c r="A104" s="31" t="s">
        <v>243</v>
      </c>
      <c r="B104" s="32" t="s">
        <v>227</v>
      </c>
      <c r="C104" s="33" t="s">
        <v>216</v>
      </c>
      <c r="D104" s="33" t="s">
        <v>348</v>
      </c>
      <c r="E104" s="31" t="s">
        <v>95</v>
      </c>
      <c r="F104" s="32">
        <v>1293</v>
      </c>
      <c r="G104" s="32">
        <v>95847.37</v>
      </c>
      <c r="H104" s="32">
        <v>4492.5</v>
      </c>
      <c r="I104" s="35">
        <v>117913</v>
      </c>
    </row>
    <row r="105" spans="1:9" x14ac:dyDescent="0.25">
      <c r="A105" s="31" t="s">
        <v>242</v>
      </c>
      <c r="B105" s="32" t="s">
        <v>232</v>
      </c>
      <c r="C105" s="33" t="s">
        <v>217</v>
      </c>
      <c r="D105" s="33" t="s">
        <v>349</v>
      </c>
      <c r="E105" s="31" t="s">
        <v>97</v>
      </c>
      <c r="F105" s="32">
        <v>656</v>
      </c>
      <c r="G105" s="32">
        <v>44702.239999999998</v>
      </c>
      <c r="H105" s="32">
        <v>1188</v>
      </c>
      <c r="I105" s="35">
        <v>31971</v>
      </c>
    </row>
    <row r="106" spans="1:9" ht="13.5" customHeight="1" x14ac:dyDescent="0.25">
      <c r="A106" s="31" t="s">
        <v>243</v>
      </c>
      <c r="B106" s="32" t="s">
        <v>227</v>
      </c>
      <c r="C106" s="33" t="s">
        <v>218</v>
      </c>
      <c r="D106" s="33" t="s">
        <v>350</v>
      </c>
      <c r="E106" s="31" t="s">
        <v>94</v>
      </c>
      <c r="F106" s="32">
        <v>255</v>
      </c>
      <c r="G106" s="32">
        <v>20753.580000000002</v>
      </c>
      <c r="H106" s="32">
        <v>584</v>
      </c>
      <c r="I106" s="35">
        <v>15184</v>
      </c>
    </row>
    <row r="107" spans="1:9" x14ac:dyDescent="0.25">
      <c r="A107" s="31" t="s">
        <v>241</v>
      </c>
      <c r="B107" s="32" t="s">
        <v>234</v>
      </c>
      <c r="C107" s="33" t="s">
        <v>219</v>
      </c>
      <c r="D107" s="33" t="s">
        <v>351</v>
      </c>
      <c r="E107" s="31" t="s">
        <v>96</v>
      </c>
      <c r="F107" s="32">
        <v>1331</v>
      </c>
      <c r="G107" s="32">
        <v>129418.1</v>
      </c>
      <c r="H107" s="32">
        <v>3077.5</v>
      </c>
      <c r="I107" s="35">
        <v>61540</v>
      </c>
    </row>
  </sheetData>
  <autoFilter ref="A4:I4"/>
  <mergeCells count="3">
    <mergeCell ref="A1:I1"/>
    <mergeCell ref="A2:I2"/>
    <mergeCell ref="A3:D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G15" sqref="G15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13.85546875" style="24" customWidth="1"/>
    <col min="5" max="5" width="22.28515625" style="25" bestFit="1" customWidth="1"/>
    <col min="6" max="8" width="17.7109375" style="23" customWidth="1"/>
    <col min="9" max="9" width="17.7109375" style="36" customWidth="1"/>
    <col min="10" max="16384" width="9.140625" style="25"/>
  </cols>
  <sheetData>
    <row r="1" spans="1:9" ht="21" customHeight="1" x14ac:dyDescent="0.25">
      <c r="A1" s="46" t="s">
        <v>367</v>
      </c>
      <c r="B1" s="47"/>
      <c r="C1" s="47"/>
      <c r="D1" s="47"/>
      <c r="E1" s="47"/>
      <c r="F1" s="47"/>
      <c r="G1" s="47"/>
      <c r="H1" s="47"/>
      <c r="I1" s="48"/>
    </row>
    <row r="2" spans="1:9" ht="18.75" customHeight="1" x14ac:dyDescent="0.25">
      <c r="A2" s="49" t="s">
        <v>362</v>
      </c>
      <c r="B2" s="50"/>
      <c r="C2" s="50"/>
      <c r="D2" s="50"/>
      <c r="E2" s="50"/>
      <c r="F2" s="50"/>
      <c r="G2" s="50"/>
      <c r="H2" s="50"/>
      <c r="I2" s="51"/>
    </row>
    <row r="3" spans="1:9" x14ac:dyDescent="0.25">
      <c r="A3" s="37"/>
      <c r="B3" s="38"/>
      <c r="C3" s="38"/>
      <c r="D3" s="39"/>
      <c r="E3" s="26" t="s">
        <v>106</v>
      </c>
      <c r="F3" s="27">
        <f>SUBTOTAL(9,F5:F107)</f>
        <v>33519</v>
      </c>
      <c r="G3" s="27">
        <f t="shared" ref="G3:I3" si="0">SUBTOTAL(9,G5:G107)</f>
        <v>2610151.13</v>
      </c>
      <c r="H3" s="27">
        <f t="shared" si="0"/>
        <v>90376.5</v>
      </c>
      <c r="I3" s="27">
        <f t="shared" si="0"/>
        <v>2221757</v>
      </c>
    </row>
    <row r="4" spans="1:9" ht="47.25" x14ac:dyDescent="0.25">
      <c r="A4" s="28" t="s">
        <v>119</v>
      </c>
      <c r="B4" s="29" t="s">
        <v>120</v>
      </c>
      <c r="C4" s="30" t="s">
        <v>111</v>
      </c>
      <c r="D4" s="30" t="s">
        <v>356</v>
      </c>
      <c r="E4" s="28" t="s">
        <v>110</v>
      </c>
      <c r="F4" s="29" t="s">
        <v>99</v>
      </c>
      <c r="G4" s="29" t="s">
        <v>100</v>
      </c>
      <c r="H4" s="29" t="s">
        <v>101</v>
      </c>
      <c r="I4" s="34" t="s">
        <v>369</v>
      </c>
    </row>
    <row r="5" spans="1:9" x14ac:dyDescent="0.25">
      <c r="A5" s="31" t="s">
        <v>239</v>
      </c>
      <c r="B5" s="32" t="s">
        <v>220</v>
      </c>
      <c r="C5" s="33" t="s">
        <v>124</v>
      </c>
      <c r="D5" s="33" t="s">
        <v>253</v>
      </c>
      <c r="E5" s="31" t="s">
        <v>0</v>
      </c>
      <c r="F5" s="32">
        <v>561</v>
      </c>
      <c r="G5" s="32">
        <v>17969.68</v>
      </c>
      <c r="H5" s="32">
        <v>1138</v>
      </c>
      <c r="I5" s="35">
        <v>33490</v>
      </c>
    </row>
    <row r="6" spans="1:9" x14ac:dyDescent="0.25">
      <c r="A6" s="31" t="s">
        <v>240</v>
      </c>
      <c r="B6" s="32" t="s">
        <v>221</v>
      </c>
      <c r="C6" s="33" t="s">
        <v>125</v>
      </c>
      <c r="D6" s="33" t="s">
        <v>254</v>
      </c>
      <c r="E6" s="31" t="s">
        <v>1</v>
      </c>
      <c r="F6" s="32">
        <v>257</v>
      </c>
      <c r="G6" s="32">
        <v>22747.29</v>
      </c>
      <c r="H6" s="32">
        <v>1033</v>
      </c>
      <c r="I6" s="35">
        <v>25207</v>
      </c>
    </row>
    <row r="7" spans="1:9" x14ac:dyDescent="0.25">
      <c r="A7" s="31" t="s">
        <v>241</v>
      </c>
      <c r="B7" s="32" t="s">
        <v>222</v>
      </c>
      <c r="C7" s="33" t="s">
        <v>126</v>
      </c>
      <c r="D7" s="33" t="s">
        <v>255</v>
      </c>
      <c r="E7" s="31" t="s">
        <v>2</v>
      </c>
      <c r="F7" s="32">
        <v>8</v>
      </c>
      <c r="G7" s="32">
        <v>2670.05</v>
      </c>
      <c r="H7" s="32">
        <v>58</v>
      </c>
      <c r="I7" s="35">
        <v>1126</v>
      </c>
    </row>
    <row r="8" spans="1:9" x14ac:dyDescent="0.25">
      <c r="A8" s="31" t="s">
        <v>240</v>
      </c>
      <c r="B8" s="32" t="s">
        <v>223</v>
      </c>
      <c r="C8" s="33" t="s">
        <v>127</v>
      </c>
      <c r="D8" s="33" t="s">
        <v>256</v>
      </c>
      <c r="E8" s="31" t="s">
        <v>3</v>
      </c>
      <c r="F8" s="32">
        <v>35</v>
      </c>
      <c r="G8" s="32">
        <v>2449.5</v>
      </c>
      <c r="H8" s="32">
        <v>70.5</v>
      </c>
      <c r="I8" s="35">
        <v>1832</v>
      </c>
    </row>
    <row r="9" spans="1:9" x14ac:dyDescent="0.25">
      <c r="A9" s="31" t="s">
        <v>241</v>
      </c>
      <c r="B9" s="32" t="s">
        <v>224</v>
      </c>
      <c r="C9" s="33" t="s">
        <v>128</v>
      </c>
      <c r="D9" s="33" t="s">
        <v>257</v>
      </c>
      <c r="E9" s="31" t="s">
        <v>6</v>
      </c>
      <c r="F9" s="32">
        <v>195</v>
      </c>
      <c r="G9" s="32">
        <v>26297.95</v>
      </c>
      <c r="H9" s="32">
        <v>774</v>
      </c>
      <c r="I9" s="35">
        <v>17889</v>
      </c>
    </row>
    <row r="10" spans="1:9" x14ac:dyDescent="0.25">
      <c r="A10" s="31" t="s">
        <v>241</v>
      </c>
      <c r="B10" s="32" t="s">
        <v>222</v>
      </c>
      <c r="C10" s="33" t="s">
        <v>129</v>
      </c>
      <c r="D10" s="33" t="s">
        <v>258</v>
      </c>
      <c r="E10" s="31" t="s">
        <v>4</v>
      </c>
      <c r="F10" s="32">
        <v>36</v>
      </c>
      <c r="G10" s="32">
        <v>1120.33</v>
      </c>
      <c r="H10" s="32">
        <v>121</v>
      </c>
      <c r="I10" s="35">
        <v>2566</v>
      </c>
    </row>
    <row r="11" spans="1:9" x14ac:dyDescent="0.25">
      <c r="A11" s="31" t="s">
        <v>240</v>
      </c>
      <c r="B11" s="32" t="s">
        <v>221</v>
      </c>
      <c r="C11" s="33" t="s">
        <v>130</v>
      </c>
      <c r="D11" s="33" t="s">
        <v>259</v>
      </c>
      <c r="E11" s="31" t="s">
        <v>7</v>
      </c>
      <c r="F11" s="32">
        <v>26</v>
      </c>
      <c r="G11" s="32">
        <v>1118.6099999999999</v>
      </c>
      <c r="H11" s="32">
        <v>111.5</v>
      </c>
      <c r="I11" s="35">
        <v>2520</v>
      </c>
    </row>
    <row r="12" spans="1:9" x14ac:dyDescent="0.25">
      <c r="A12" s="31" t="s">
        <v>242</v>
      </c>
      <c r="B12" s="32" t="s">
        <v>225</v>
      </c>
      <c r="C12" s="33" t="s">
        <v>131</v>
      </c>
      <c r="D12" s="33" t="s">
        <v>260</v>
      </c>
      <c r="E12" s="31" t="s">
        <v>8</v>
      </c>
      <c r="F12" s="32">
        <v>378</v>
      </c>
      <c r="G12" s="32">
        <v>29011.83</v>
      </c>
      <c r="H12" s="32">
        <v>874.5</v>
      </c>
      <c r="I12" s="32">
        <v>24105</v>
      </c>
    </row>
    <row r="13" spans="1:9" x14ac:dyDescent="0.25">
      <c r="A13" s="31" t="s">
        <v>242</v>
      </c>
      <c r="B13" s="32" t="s">
        <v>226</v>
      </c>
      <c r="C13" s="33" t="s">
        <v>132</v>
      </c>
      <c r="D13" s="33" t="s">
        <v>261</v>
      </c>
      <c r="E13" s="31" t="s">
        <v>9</v>
      </c>
      <c r="F13" s="32">
        <v>389</v>
      </c>
      <c r="G13" s="32">
        <v>59335.15</v>
      </c>
      <c r="H13" s="32">
        <v>1232</v>
      </c>
      <c r="I13" s="35">
        <v>29882</v>
      </c>
    </row>
    <row r="14" spans="1:9" x14ac:dyDescent="0.25">
      <c r="A14" s="31" t="s">
        <v>243</v>
      </c>
      <c r="B14" s="32" t="s">
        <v>227</v>
      </c>
      <c r="C14" s="33" t="s">
        <v>133</v>
      </c>
      <c r="D14" s="33" t="s">
        <v>262</v>
      </c>
      <c r="E14" s="31" t="s">
        <v>12</v>
      </c>
      <c r="F14" s="32">
        <v>67</v>
      </c>
      <c r="G14" s="32">
        <v>4819.87</v>
      </c>
      <c r="H14" s="32">
        <v>302</v>
      </c>
      <c r="I14" s="35">
        <v>6376</v>
      </c>
    </row>
    <row r="15" spans="1:9" x14ac:dyDescent="0.25">
      <c r="A15" s="31" t="s">
        <v>242</v>
      </c>
      <c r="B15" s="32" t="s">
        <v>225</v>
      </c>
      <c r="C15" s="33" t="s">
        <v>134</v>
      </c>
      <c r="D15" s="33" t="s">
        <v>263</v>
      </c>
      <c r="E15" s="31" t="s">
        <v>13</v>
      </c>
      <c r="F15" s="32">
        <v>64</v>
      </c>
      <c r="G15" s="32">
        <v>11863.19</v>
      </c>
      <c r="H15" s="32">
        <v>194</v>
      </c>
      <c r="I15" s="35">
        <v>5147</v>
      </c>
    </row>
    <row r="16" spans="1:9" x14ac:dyDescent="0.25">
      <c r="A16" s="31" t="s">
        <v>240</v>
      </c>
      <c r="B16" s="32" t="s">
        <v>228</v>
      </c>
      <c r="C16" s="33" t="s">
        <v>135</v>
      </c>
      <c r="D16" s="33" t="s">
        <v>264</v>
      </c>
      <c r="E16" s="31" t="s">
        <v>10</v>
      </c>
      <c r="F16" s="32">
        <v>28</v>
      </c>
      <c r="G16" s="32">
        <v>5462.48</v>
      </c>
      <c r="H16" s="32">
        <v>100</v>
      </c>
      <c r="I16" s="35">
        <v>2260</v>
      </c>
    </row>
    <row r="17" spans="1:9" x14ac:dyDescent="0.25">
      <c r="A17" s="31" t="s">
        <v>240</v>
      </c>
      <c r="B17" s="32" t="s">
        <v>221</v>
      </c>
      <c r="C17" s="33" t="s">
        <v>136</v>
      </c>
      <c r="D17" s="33" t="s">
        <v>265</v>
      </c>
      <c r="E17" s="31" t="s">
        <v>11</v>
      </c>
      <c r="F17" s="32">
        <v>160</v>
      </c>
      <c r="G17" s="32">
        <v>13652.36</v>
      </c>
      <c r="H17" s="32">
        <v>599</v>
      </c>
      <c r="I17" s="35">
        <v>15814</v>
      </c>
    </row>
    <row r="18" spans="1:9" x14ac:dyDescent="0.25">
      <c r="A18" s="31" t="s">
        <v>243</v>
      </c>
      <c r="B18" s="32" t="s">
        <v>229</v>
      </c>
      <c r="C18" s="33" t="s">
        <v>137</v>
      </c>
      <c r="D18" s="33" t="s">
        <v>266</v>
      </c>
      <c r="E18" s="31" t="s">
        <v>14</v>
      </c>
      <c r="F18" s="32">
        <v>98</v>
      </c>
      <c r="G18" s="32">
        <v>24597.599999999999</v>
      </c>
      <c r="H18" s="32">
        <v>433.5</v>
      </c>
      <c r="I18" s="35">
        <v>7936</v>
      </c>
    </row>
    <row r="19" spans="1:9" x14ac:dyDescent="0.25">
      <c r="A19" s="31" t="s">
        <v>243</v>
      </c>
      <c r="B19" s="32" t="s">
        <v>252</v>
      </c>
      <c r="C19" s="33" t="s">
        <v>352</v>
      </c>
      <c r="D19" s="33" t="s">
        <v>251</v>
      </c>
      <c r="E19" s="31" t="s">
        <v>250</v>
      </c>
      <c r="F19" s="32">
        <v>3</v>
      </c>
      <c r="G19" s="32">
        <v>853.44</v>
      </c>
      <c r="H19" s="32">
        <v>15.5</v>
      </c>
      <c r="I19" s="35">
        <v>378</v>
      </c>
    </row>
    <row r="20" spans="1:9" x14ac:dyDescent="0.25">
      <c r="A20" s="31" t="s">
        <v>240</v>
      </c>
      <c r="B20" s="32" t="s">
        <v>228</v>
      </c>
      <c r="C20" s="33" t="s">
        <v>138</v>
      </c>
      <c r="D20" s="33" t="s">
        <v>267</v>
      </c>
      <c r="E20" s="31" t="s">
        <v>16</v>
      </c>
      <c r="F20" s="32">
        <v>74</v>
      </c>
      <c r="G20" s="32">
        <v>8909.2199999999993</v>
      </c>
      <c r="H20" s="32">
        <v>360.5</v>
      </c>
      <c r="I20" s="35">
        <v>7186</v>
      </c>
    </row>
    <row r="21" spans="1:9" x14ac:dyDescent="0.25">
      <c r="A21" s="31" t="s">
        <v>242</v>
      </c>
      <c r="B21" s="32" t="s">
        <v>226</v>
      </c>
      <c r="C21" s="33" t="s">
        <v>139</v>
      </c>
      <c r="D21" s="33" t="s">
        <v>268</v>
      </c>
      <c r="E21" s="31" t="s">
        <v>15</v>
      </c>
      <c r="F21" s="32">
        <v>72</v>
      </c>
      <c r="G21" s="32">
        <v>7092.16</v>
      </c>
      <c r="H21" s="32">
        <v>153</v>
      </c>
      <c r="I21" s="35">
        <v>4190</v>
      </c>
    </row>
    <row r="22" spans="1:9" x14ac:dyDescent="0.25">
      <c r="A22" s="31" t="s">
        <v>239</v>
      </c>
      <c r="B22" s="32" t="s">
        <v>230</v>
      </c>
      <c r="C22" s="33" t="s">
        <v>140</v>
      </c>
      <c r="D22" s="33" t="s">
        <v>269</v>
      </c>
      <c r="E22" s="31" t="s">
        <v>17</v>
      </c>
      <c r="F22" s="32">
        <v>234</v>
      </c>
      <c r="G22" s="32">
        <v>17399.29</v>
      </c>
      <c r="H22" s="32">
        <v>925</v>
      </c>
      <c r="I22" s="35">
        <v>19517</v>
      </c>
    </row>
    <row r="23" spans="1:9" x14ac:dyDescent="0.25">
      <c r="A23" s="31" t="s">
        <v>239</v>
      </c>
      <c r="B23" s="32" t="s">
        <v>220</v>
      </c>
      <c r="C23" s="33" t="s">
        <v>141</v>
      </c>
      <c r="D23" s="33" t="s">
        <v>270</v>
      </c>
      <c r="E23" s="31" t="s">
        <v>21</v>
      </c>
      <c r="F23" s="32">
        <v>1447</v>
      </c>
      <c r="G23" s="32">
        <v>38753.360000000001</v>
      </c>
      <c r="H23" s="32">
        <v>2460</v>
      </c>
      <c r="I23" s="32">
        <v>55939</v>
      </c>
    </row>
    <row r="24" spans="1:9" x14ac:dyDescent="0.25">
      <c r="A24" s="31" t="s">
        <v>242</v>
      </c>
      <c r="B24" s="32" t="s">
        <v>231</v>
      </c>
      <c r="C24" s="33" t="s">
        <v>142</v>
      </c>
      <c r="D24" s="33" t="s">
        <v>271</v>
      </c>
      <c r="E24" s="31" t="s">
        <v>18</v>
      </c>
      <c r="F24" s="32">
        <v>23</v>
      </c>
      <c r="G24" s="32">
        <v>861.17</v>
      </c>
      <c r="H24" s="32">
        <v>74.5</v>
      </c>
      <c r="I24" s="35">
        <v>1837</v>
      </c>
    </row>
    <row r="25" spans="1:9" x14ac:dyDescent="0.25">
      <c r="A25" s="31" t="s">
        <v>242</v>
      </c>
      <c r="B25" s="32" t="s">
        <v>225</v>
      </c>
      <c r="C25" s="33" t="s">
        <v>143</v>
      </c>
      <c r="D25" s="33" t="s">
        <v>272</v>
      </c>
      <c r="E25" s="31" t="s">
        <v>19</v>
      </c>
      <c r="F25" s="32">
        <v>827</v>
      </c>
      <c r="G25" s="32">
        <v>68604.710000000006</v>
      </c>
      <c r="H25" s="32">
        <v>3051</v>
      </c>
      <c r="I25" s="35">
        <v>95877</v>
      </c>
    </row>
    <row r="26" spans="1:9" x14ac:dyDescent="0.25">
      <c r="A26" s="31" t="s">
        <v>239</v>
      </c>
      <c r="B26" s="32" t="s">
        <v>220</v>
      </c>
      <c r="C26" s="33" t="s">
        <v>144</v>
      </c>
      <c r="D26" s="33" t="s">
        <v>273</v>
      </c>
      <c r="E26" s="31" t="s">
        <v>26</v>
      </c>
      <c r="F26" s="32">
        <v>0</v>
      </c>
      <c r="G26" s="32">
        <v>0</v>
      </c>
      <c r="H26" s="32">
        <v>0</v>
      </c>
      <c r="I26" s="35">
        <v>0</v>
      </c>
    </row>
    <row r="27" spans="1:9" x14ac:dyDescent="0.25">
      <c r="A27" s="31" t="s">
        <v>242</v>
      </c>
      <c r="B27" s="32" t="s">
        <v>232</v>
      </c>
      <c r="C27" s="33" t="s">
        <v>145</v>
      </c>
      <c r="D27" s="33" t="s">
        <v>274</v>
      </c>
      <c r="E27" s="31" t="s">
        <v>27</v>
      </c>
      <c r="F27" s="32">
        <v>1183</v>
      </c>
      <c r="G27" s="32">
        <v>50611.07</v>
      </c>
      <c r="H27" s="32">
        <v>2385</v>
      </c>
      <c r="I27" s="35">
        <v>62400</v>
      </c>
    </row>
    <row r="28" spans="1:9" x14ac:dyDescent="0.25">
      <c r="A28" s="31" t="s">
        <v>242</v>
      </c>
      <c r="B28" s="32" t="s">
        <v>233</v>
      </c>
      <c r="C28" s="33" t="s">
        <v>146</v>
      </c>
      <c r="D28" s="33" t="s">
        <v>275</v>
      </c>
      <c r="E28" s="31" t="s">
        <v>20</v>
      </c>
      <c r="F28" s="32">
        <v>67</v>
      </c>
      <c r="G28" s="32">
        <v>5274.18</v>
      </c>
      <c r="H28" s="32">
        <v>169.5</v>
      </c>
      <c r="I28" s="35">
        <v>3389</v>
      </c>
    </row>
    <row r="29" spans="1:9" x14ac:dyDescent="0.25">
      <c r="A29" s="31" t="s">
        <v>240</v>
      </c>
      <c r="B29" s="32" t="s">
        <v>228</v>
      </c>
      <c r="C29" s="33" t="s">
        <v>147</v>
      </c>
      <c r="D29" s="33" t="s">
        <v>276</v>
      </c>
      <c r="E29" s="31" t="s">
        <v>23</v>
      </c>
      <c r="F29" s="32">
        <v>37</v>
      </c>
      <c r="G29" s="32">
        <v>3296.7</v>
      </c>
      <c r="H29" s="32">
        <v>109.5</v>
      </c>
      <c r="I29" s="35">
        <v>2564</v>
      </c>
    </row>
    <row r="30" spans="1:9" x14ac:dyDescent="0.25">
      <c r="A30" s="31" t="s">
        <v>242</v>
      </c>
      <c r="B30" s="32" t="s">
        <v>232</v>
      </c>
      <c r="C30" s="33" t="s">
        <v>148</v>
      </c>
      <c r="D30" s="33" t="s">
        <v>277</v>
      </c>
      <c r="E30" s="31" t="s">
        <v>25</v>
      </c>
      <c r="F30" s="32">
        <v>17</v>
      </c>
      <c r="G30" s="32">
        <v>894.47</v>
      </c>
      <c r="H30" s="32">
        <v>38</v>
      </c>
      <c r="I30" s="35">
        <v>1176</v>
      </c>
    </row>
    <row r="31" spans="1:9" x14ac:dyDescent="0.25">
      <c r="A31" s="31" t="s">
        <v>240</v>
      </c>
      <c r="B31" s="32" t="s">
        <v>228</v>
      </c>
      <c r="C31" s="33" t="s">
        <v>149</v>
      </c>
      <c r="D31" s="33" t="s">
        <v>278</v>
      </c>
      <c r="E31" s="31" t="s">
        <v>24</v>
      </c>
      <c r="F31" s="32">
        <v>44</v>
      </c>
      <c r="G31" s="32">
        <v>3808.29</v>
      </c>
      <c r="H31" s="32">
        <v>221</v>
      </c>
      <c r="I31" s="35">
        <v>5374</v>
      </c>
    </row>
    <row r="32" spans="1:9" x14ac:dyDescent="0.25">
      <c r="A32" s="31" t="s">
        <v>242</v>
      </c>
      <c r="B32" s="32" t="s">
        <v>232</v>
      </c>
      <c r="C32" s="33" t="s">
        <v>150</v>
      </c>
      <c r="D32" s="33" t="s">
        <v>279</v>
      </c>
      <c r="E32" s="31" t="s">
        <v>38</v>
      </c>
      <c r="F32" s="32">
        <v>300</v>
      </c>
      <c r="G32" s="32">
        <v>10133.48</v>
      </c>
      <c r="H32" s="32">
        <v>571</v>
      </c>
      <c r="I32" s="35">
        <v>14842</v>
      </c>
    </row>
    <row r="33" spans="1:9" x14ac:dyDescent="0.25">
      <c r="A33" s="31" t="s">
        <v>240</v>
      </c>
      <c r="B33" s="32" t="s">
        <v>221</v>
      </c>
      <c r="C33" s="33" t="s">
        <v>151</v>
      </c>
      <c r="D33" s="33" t="s">
        <v>280</v>
      </c>
      <c r="E33" s="31" t="s">
        <v>22</v>
      </c>
      <c r="F33" s="32">
        <v>55</v>
      </c>
      <c r="G33" s="32">
        <v>2963.28</v>
      </c>
      <c r="H33" s="32">
        <v>209</v>
      </c>
      <c r="I33" s="35">
        <v>6108</v>
      </c>
    </row>
    <row r="34" spans="1:9" x14ac:dyDescent="0.25">
      <c r="A34" s="31" t="s">
        <v>239</v>
      </c>
      <c r="B34" s="32" t="s">
        <v>220</v>
      </c>
      <c r="C34" s="33" t="s">
        <v>152</v>
      </c>
      <c r="D34" s="33" t="s">
        <v>281</v>
      </c>
      <c r="E34" s="31" t="s">
        <v>28</v>
      </c>
      <c r="F34" s="32">
        <v>1293</v>
      </c>
      <c r="G34" s="32">
        <v>83968.17</v>
      </c>
      <c r="H34" s="32">
        <v>3231</v>
      </c>
      <c r="I34" s="35">
        <v>79784</v>
      </c>
    </row>
    <row r="35" spans="1:9" x14ac:dyDescent="0.25">
      <c r="A35" s="31" t="s">
        <v>243</v>
      </c>
      <c r="B35" s="32" t="s">
        <v>229</v>
      </c>
      <c r="C35" s="33" t="s">
        <v>153</v>
      </c>
      <c r="D35" s="33" t="s">
        <v>282</v>
      </c>
      <c r="E35" s="31" t="s">
        <v>29</v>
      </c>
      <c r="F35" s="32">
        <v>222</v>
      </c>
      <c r="G35" s="32">
        <v>39128.1</v>
      </c>
      <c r="H35" s="32">
        <v>1005.5</v>
      </c>
      <c r="I35" s="35">
        <v>22943</v>
      </c>
    </row>
    <row r="36" spans="1:9" x14ac:dyDescent="0.25">
      <c r="A36" s="31" t="s">
        <v>241</v>
      </c>
      <c r="B36" s="32" t="s">
        <v>224</v>
      </c>
      <c r="C36" s="33" t="s">
        <v>154</v>
      </c>
      <c r="D36" s="33" t="s">
        <v>283</v>
      </c>
      <c r="E36" s="31" t="s">
        <v>31</v>
      </c>
      <c r="F36" s="32">
        <v>37</v>
      </c>
      <c r="G36" s="32">
        <v>23853.73</v>
      </c>
      <c r="H36" s="32">
        <v>228.5</v>
      </c>
      <c r="I36" s="35">
        <v>4570</v>
      </c>
    </row>
    <row r="37" spans="1:9" x14ac:dyDescent="0.25">
      <c r="A37" s="31" t="s">
        <v>242</v>
      </c>
      <c r="B37" s="32" t="s">
        <v>226</v>
      </c>
      <c r="C37" s="33" t="s">
        <v>155</v>
      </c>
      <c r="D37" s="33" t="s">
        <v>284</v>
      </c>
      <c r="E37" s="31" t="s">
        <v>30</v>
      </c>
      <c r="F37" s="32">
        <v>3342</v>
      </c>
      <c r="G37" s="32">
        <v>478007.79</v>
      </c>
      <c r="H37" s="32">
        <v>4266.5</v>
      </c>
      <c r="I37" s="32">
        <v>148695</v>
      </c>
    </row>
    <row r="38" spans="1:9" x14ac:dyDescent="0.25">
      <c r="A38" s="31" t="s">
        <v>243</v>
      </c>
      <c r="B38" s="32" t="s">
        <v>229</v>
      </c>
      <c r="C38" s="33" t="s">
        <v>353</v>
      </c>
      <c r="D38" s="33" t="s">
        <v>285</v>
      </c>
      <c r="E38" s="31" t="s">
        <v>245</v>
      </c>
      <c r="F38" s="32">
        <v>48</v>
      </c>
      <c r="G38" s="32">
        <v>9044.65</v>
      </c>
      <c r="H38" s="32">
        <v>276</v>
      </c>
      <c r="I38" s="35">
        <v>5468</v>
      </c>
    </row>
    <row r="39" spans="1:9" x14ac:dyDescent="0.25">
      <c r="A39" s="31" t="s">
        <v>241</v>
      </c>
      <c r="B39" s="32" t="s">
        <v>234</v>
      </c>
      <c r="C39" s="33" t="s">
        <v>156</v>
      </c>
      <c r="D39" s="33" t="s">
        <v>286</v>
      </c>
      <c r="E39" s="31" t="s">
        <v>32</v>
      </c>
      <c r="F39" s="32">
        <v>17</v>
      </c>
      <c r="G39" s="32">
        <v>1800.81</v>
      </c>
      <c r="H39" s="32">
        <v>63</v>
      </c>
      <c r="I39" s="35">
        <v>1499</v>
      </c>
    </row>
    <row r="40" spans="1:9" x14ac:dyDescent="0.25">
      <c r="A40" s="31" t="s">
        <v>240</v>
      </c>
      <c r="B40" s="32" t="s">
        <v>235</v>
      </c>
      <c r="C40" s="33" t="s">
        <v>157</v>
      </c>
      <c r="D40" s="33" t="s">
        <v>287</v>
      </c>
      <c r="E40" s="31" t="s">
        <v>33</v>
      </c>
      <c r="F40" s="32">
        <v>0</v>
      </c>
      <c r="G40" s="32">
        <v>0</v>
      </c>
      <c r="H40" s="32">
        <v>0</v>
      </c>
      <c r="I40" s="35">
        <v>0</v>
      </c>
    </row>
    <row r="41" spans="1:9" x14ac:dyDescent="0.25">
      <c r="A41" s="31" t="s">
        <v>243</v>
      </c>
      <c r="B41" s="32" t="s">
        <v>236</v>
      </c>
      <c r="C41" s="33" t="s">
        <v>158</v>
      </c>
      <c r="D41" s="33" t="s">
        <v>288</v>
      </c>
      <c r="E41" s="31" t="s">
        <v>34</v>
      </c>
      <c r="F41" s="32">
        <v>66</v>
      </c>
      <c r="G41" s="32">
        <v>13139.36</v>
      </c>
      <c r="H41" s="32">
        <v>371.5</v>
      </c>
      <c r="I41" s="35">
        <v>9142</v>
      </c>
    </row>
    <row r="42" spans="1:9" x14ac:dyDescent="0.25">
      <c r="A42" s="31" t="s">
        <v>241</v>
      </c>
      <c r="B42" s="32" t="s">
        <v>224</v>
      </c>
      <c r="C42" s="33" t="s">
        <v>159</v>
      </c>
      <c r="D42" s="33" t="s">
        <v>289</v>
      </c>
      <c r="E42" s="31" t="s">
        <v>35</v>
      </c>
      <c r="F42" s="32">
        <v>0</v>
      </c>
      <c r="G42" s="32">
        <v>0</v>
      </c>
      <c r="H42" s="32">
        <v>0</v>
      </c>
      <c r="I42" s="32">
        <v>0</v>
      </c>
    </row>
    <row r="43" spans="1:9" x14ac:dyDescent="0.25">
      <c r="A43" s="31" t="s">
        <v>240</v>
      </c>
      <c r="B43" s="32" t="s">
        <v>235</v>
      </c>
      <c r="C43" s="33" t="s">
        <v>160</v>
      </c>
      <c r="D43" s="33" t="s">
        <v>290</v>
      </c>
      <c r="E43" s="31" t="s">
        <v>36</v>
      </c>
      <c r="F43" s="32">
        <v>0</v>
      </c>
      <c r="G43" s="32">
        <v>0</v>
      </c>
      <c r="H43" s="32">
        <v>0</v>
      </c>
      <c r="I43" s="35">
        <v>0</v>
      </c>
    </row>
    <row r="44" spans="1:9" x14ac:dyDescent="0.25">
      <c r="A44" s="31" t="s">
        <v>242</v>
      </c>
      <c r="B44" s="32" t="s">
        <v>231</v>
      </c>
      <c r="C44" s="33" t="s">
        <v>161</v>
      </c>
      <c r="D44" s="33" t="s">
        <v>291</v>
      </c>
      <c r="E44" s="31" t="s">
        <v>37</v>
      </c>
      <c r="F44" s="32">
        <v>292</v>
      </c>
      <c r="G44" s="32">
        <v>34069.379999999997</v>
      </c>
      <c r="H44" s="32">
        <v>718</v>
      </c>
      <c r="I44" s="35">
        <v>19792</v>
      </c>
    </row>
    <row r="45" spans="1:9" x14ac:dyDescent="0.25">
      <c r="A45" s="31" t="s">
        <v>242</v>
      </c>
      <c r="B45" s="32" t="s">
        <v>233</v>
      </c>
      <c r="C45" s="33" t="s">
        <v>121</v>
      </c>
      <c r="D45" s="33" t="s">
        <v>246</v>
      </c>
      <c r="E45" s="31" t="s">
        <v>5</v>
      </c>
      <c r="F45" s="32">
        <v>4377</v>
      </c>
      <c r="G45" s="32">
        <v>279158.32</v>
      </c>
      <c r="H45" s="32">
        <v>10794.5</v>
      </c>
      <c r="I45" s="35">
        <v>283983</v>
      </c>
    </row>
    <row r="46" spans="1:9" x14ac:dyDescent="0.25">
      <c r="A46" s="31" t="s">
        <v>240</v>
      </c>
      <c r="B46" s="32" t="s">
        <v>235</v>
      </c>
      <c r="C46" s="33" t="s">
        <v>162</v>
      </c>
      <c r="D46" s="33" t="s">
        <v>292</v>
      </c>
      <c r="E46" s="31" t="s">
        <v>78</v>
      </c>
      <c r="F46" s="32">
        <v>0</v>
      </c>
      <c r="G46" s="32">
        <v>0</v>
      </c>
      <c r="H46" s="32">
        <v>0</v>
      </c>
      <c r="I46" s="35">
        <v>0</v>
      </c>
    </row>
    <row r="47" spans="1:9" x14ac:dyDescent="0.25">
      <c r="A47" s="31" t="s">
        <v>241</v>
      </c>
      <c r="B47" s="32" t="s">
        <v>234</v>
      </c>
      <c r="C47" s="33" t="s">
        <v>163</v>
      </c>
      <c r="D47" s="33" t="s">
        <v>293</v>
      </c>
      <c r="E47" s="31" t="s">
        <v>43</v>
      </c>
      <c r="F47" s="32">
        <v>0</v>
      </c>
      <c r="G47" s="32">
        <v>0</v>
      </c>
      <c r="H47" s="32">
        <v>0</v>
      </c>
      <c r="I47" s="32">
        <v>0</v>
      </c>
    </row>
    <row r="48" spans="1:9" x14ac:dyDescent="0.25">
      <c r="A48" s="31" t="s">
        <v>242</v>
      </c>
      <c r="B48" s="32" t="s">
        <v>226</v>
      </c>
      <c r="C48" s="33" t="s">
        <v>164</v>
      </c>
      <c r="D48" s="33" t="s">
        <v>294</v>
      </c>
      <c r="E48" s="31" t="s">
        <v>40</v>
      </c>
      <c r="F48" s="32">
        <v>0</v>
      </c>
      <c r="G48" s="32">
        <v>0</v>
      </c>
      <c r="H48" s="32">
        <v>0</v>
      </c>
      <c r="I48" s="35">
        <v>0</v>
      </c>
    </row>
    <row r="49" spans="1:9" x14ac:dyDescent="0.25">
      <c r="A49" s="31" t="s">
        <v>240</v>
      </c>
      <c r="B49" s="32" t="s">
        <v>228</v>
      </c>
      <c r="C49" s="33" t="s">
        <v>165</v>
      </c>
      <c r="D49" s="33" t="s">
        <v>295</v>
      </c>
      <c r="E49" s="31" t="s">
        <v>39</v>
      </c>
      <c r="F49" s="32">
        <v>57</v>
      </c>
      <c r="G49" s="32">
        <v>3451.17</v>
      </c>
      <c r="H49" s="32">
        <v>121.5</v>
      </c>
      <c r="I49" s="35">
        <v>3237</v>
      </c>
    </row>
    <row r="50" spans="1:9" x14ac:dyDescent="0.25">
      <c r="A50" s="31" t="s">
        <v>241</v>
      </c>
      <c r="B50" s="32" t="s">
        <v>224</v>
      </c>
      <c r="C50" s="33" t="s">
        <v>166</v>
      </c>
      <c r="D50" s="33" t="s">
        <v>296</v>
      </c>
      <c r="E50" s="31" t="s">
        <v>41</v>
      </c>
      <c r="F50" s="32">
        <v>0</v>
      </c>
      <c r="G50" s="32">
        <v>0</v>
      </c>
      <c r="H50" s="32">
        <v>0</v>
      </c>
      <c r="I50" s="35">
        <v>0</v>
      </c>
    </row>
    <row r="51" spans="1:9" x14ac:dyDescent="0.25">
      <c r="A51" s="31" t="s">
        <v>240</v>
      </c>
      <c r="B51" s="32" t="s">
        <v>228</v>
      </c>
      <c r="C51" s="33" t="s">
        <v>167</v>
      </c>
      <c r="D51" s="33" t="s">
        <v>297</v>
      </c>
      <c r="E51" s="31" t="s">
        <v>42</v>
      </c>
      <c r="F51" s="32">
        <v>56</v>
      </c>
      <c r="G51" s="32">
        <v>7188.46</v>
      </c>
      <c r="H51" s="32">
        <v>152.5</v>
      </c>
      <c r="I51" s="35">
        <v>4022</v>
      </c>
    </row>
    <row r="52" spans="1:9" x14ac:dyDescent="0.25">
      <c r="A52" s="31" t="s">
        <v>241</v>
      </c>
      <c r="B52" s="32" t="s">
        <v>224</v>
      </c>
      <c r="C52" s="33" t="s">
        <v>168</v>
      </c>
      <c r="D52" s="33" t="s">
        <v>298</v>
      </c>
      <c r="E52" s="31" t="s">
        <v>44</v>
      </c>
      <c r="F52" s="32">
        <v>63</v>
      </c>
      <c r="G52" s="32">
        <v>25055.29</v>
      </c>
      <c r="H52" s="32">
        <v>434</v>
      </c>
      <c r="I52" s="35">
        <v>9131</v>
      </c>
    </row>
    <row r="53" spans="1:9" x14ac:dyDescent="0.25">
      <c r="A53" s="31" t="s">
        <v>241</v>
      </c>
      <c r="B53" s="32" t="s">
        <v>222</v>
      </c>
      <c r="C53" s="33" t="s">
        <v>169</v>
      </c>
      <c r="D53" s="33" t="s">
        <v>299</v>
      </c>
      <c r="E53" s="31" t="s">
        <v>45</v>
      </c>
      <c r="F53" s="32">
        <v>27</v>
      </c>
      <c r="G53" s="32">
        <v>2907.85</v>
      </c>
      <c r="H53" s="32">
        <v>138.5</v>
      </c>
      <c r="I53" s="35">
        <v>2618</v>
      </c>
    </row>
    <row r="54" spans="1:9" x14ac:dyDescent="0.25">
      <c r="A54" s="31" t="s">
        <v>240</v>
      </c>
      <c r="B54" s="32" t="s">
        <v>228</v>
      </c>
      <c r="C54" s="33" t="s">
        <v>170</v>
      </c>
      <c r="D54" s="33" t="s">
        <v>300</v>
      </c>
      <c r="E54" s="31" t="s">
        <v>48</v>
      </c>
      <c r="F54" s="32">
        <v>4</v>
      </c>
      <c r="G54" s="32">
        <v>2141.9899999999998</v>
      </c>
      <c r="H54" s="32">
        <v>39.5</v>
      </c>
      <c r="I54" s="35">
        <v>1221</v>
      </c>
    </row>
    <row r="55" spans="1:9" x14ac:dyDescent="0.25">
      <c r="A55" s="31" t="s">
        <v>241</v>
      </c>
      <c r="B55" s="32" t="s">
        <v>224</v>
      </c>
      <c r="C55" s="33" t="s">
        <v>171</v>
      </c>
      <c r="D55" s="33" t="s">
        <v>301</v>
      </c>
      <c r="E55" s="31" t="s">
        <v>108</v>
      </c>
      <c r="F55" s="32">
        <v>42</v>
      </c>
      <c r="G55" s="32">
        <v>5986.2</v>
      </c>
      <c r="H55" s="32">
        <v>149.5</v>
      </c>
      <c r="I55" s="35">
        <v>3296</v>
      </c>
    </row>
    <row r="56" spans="1:9" x14ac:dyDescent="0.25">
      <c r="A56" s="31" t="s">
        <v>242</v>
      </c>
      <c r="B56" s="32" t="s">
        <v>237</v>
      </c>
      <c r="C56" s="33" t="s">
        <v>172</v>
      </c>
      <c r="D56" s="33" t="s">
        <v>302</v>
      </c>
      <c r="E56" s="31" t="s">
        <v>50</v>
      </c>
      <c r="F56" s="32">
        <v>696</v>
      </c>
      <c r="G56" s="32">
        <v>45410.26</v>
      </c>
      <c r="H56" s="32">
        <v>1211.5</v>
      </c>
      <c r="I56" s="35">
        <v>42052</v>
      </c>
    </row>
    <row r="57" spans="1:9" x14ac:dyDescent="0.25">
      <c r="A57" s="31" t="s">
        <v>239</v>
      </c>
      <c r="B57" s="32" t="s">
        <v>220</v>
      </c>
      <c r="C57" s="33" t="s">
        <v>173</v>
      </c>
      <c r="D57" s="33" t="s">
        <v>303</v>
      </c>
      <c r="E57" s="31" t="s">
        <v>46</v>
      </c>
      <c r="F57" s="32">
        <v>5278</v>
      </c>
      <c r="G57" s="32">
        <v>106872.16</v>
      </c>
      <c r="H57" s="32">
        <v>15436</v>
      </c>
      <c r="I57" s="35">
        <v>327038</v>
      </c>
    </row>
    <row r="58" spans="1:9" x14ac:dyDescent="0.25">
      <c r="A58" s="31" t="s">
        <v>240</v>
      </c>
      <c r="B58" s="32" t="s">
        <v>228</v>
      </c>
      <c r="C58" s="33" t="s">
        <v>174</v>
      </c>
      <c r="D58" s="33" t="s">
        <v>304</v>
      </c>
      <c r="E58" s="31" t="s">
        <v>47</v>
      </c>
      <c r="F58" s="32">
        <v>482</v>
      </c>
      <c r="G58" s="32">
        <v>74485.55</v>
      </c>
      <c r="H58" s="32">
        <v>998.5</v>
      </c>
      <c r="I58" s="35">
        <v>21615</v>
      </c>
    </row>
    <row r="59" spans="1:9" x14ac:dyDescent="0.25">
      <c r="A59" s="31" t="s">
        <v>243</v>
      </c>
      <c r="B59" s="32" t="s">
        <v>229</v>
      </c>
      <c r="C59" s="33" t="s">
        <v>175</v>
      </c>
      <c r="D59" s="33" t="s">
        <v>305</v>
      </c>
      <c r="E59" s="31" t="s">
        <v>49</v>
      </c>
      <c r="F59" s="32">
        <v>38</v>
      </c>
      <c r="G59" s="32">
        <v>2715.7</v>
      </c>
      <c r="H59" s="32">
        <v>203.5</v>
      </c>
      <c r="I59" s="35">
        <v>3878</v>
      </c>
    </row>
    <row r="60" spans="1:9" x14ac:dyDescent="0.25">
      <c r="A60" s="31" t="s">
        <v>242</v>
      </c>
      <c r="B60" s="32" t="s">
        <v>225</v>
      </c>
      <c r="C60" s="33" t="s">
        <v>176</v>
      </c>
      <c r="D60" s="33" t="s">
        <v>306</v>
      </c>
      <c r="E60" s="31" t="s">
        <v>51</v>
      </c>
      <c r="F60" s="32">
        <v>184</v>
      </c>
      <c r="G60" s="32">
        <v>27812.29</v>
      </c>
      <c r="H60" s="32">
        <v>531</v>
      </c>
      <c r="I60" s="35">
        <v>13828</v>
      </c>
    </row>
    <row r="61" spans="1:9" x14ac:dyDescent="0.25">
      <c r="A61" s="31" t="s">
        <v>240</v>
      </c>
      <c r="B61" s="32" t="s">
        <v>221</v>
      </c>
      <c r="C61" s="33" t="s">
        <v>177</v>
      </c>
      <c r="D61" s="33" t="s">
        <v>307</v>
      </c>
      <c r="E61" s="31" t="s">
        <v>52</v>
      </c>
      <c r="F61" s="32">
        <v>109</v>
      </c>
      <c r="G61" s="32">
        <v>4779.92</v>
      </c>
      <c r="H61" s="32">
        <v>318</v>
      </c>
      <c r="I61" s="35">
        <v>7376</v>
      </c>
    </row>
    <row r="62" spans="1:9" x14ac:dyDescent="0.25">
      <c r="A62" s="31" t="s">
        <v>239</v>
      </c>
      <c r="B62" s="32" t="s">
        <v>230</v>
      </c>
      <c r="C62" s="33" t="s">
        <v>178</v>
      </c>
      <c r="D62" s="33" t="s">
        <v>308</v>
      </c>
      <c r="E62" s="31" t="s">
        <v>53</v>
      </c>
      <c r="F62" s="32">
        <v>409</v>
      </c>
      <c r="G62" s="32">
        <v>30961.96</v>
      </c>
      <c r="H62" s="32">
        <v>1236</v>
      </c>
      <c r="I62" s="32">
        <v>27192</v>
      </c>
    </row>
    <row r="63" spans="1:9" x14ac:dyDescent="0.25">
      <c r="A63" s="31" t="s">
        <v>239</v>
      </c>
      <c r="B63" s="32" t="s">
        <v>230</v>
      </c>
      <c r="C63" s="33" t="s">
        <v>179</v>
      </c>
      <c r="D63" s="33" t="s">
        <v>309</v>
      </c>
      <c r="E63" s="31" t="s">
        <v>54</v>
      </c>
      <c r="F63" s="32">
        <v>302</v>
      </c>
      <c r="G63" s="32">
        <v>27251.96</v>
      </c>
      <c r="H63" s="32">
        <v>1509.5</v>
      </c>
      <c r="I63" s="32">
        <v>34118</v>
      </c>
    </row>
    <row r="64" spans="1:9" x14ac:dyDescent="0.25">
      <c r="A64" s="31" t="s">
        <v>243</v>
      </c>
      <c r="B64" s="32" t="s">
        <v>227</v>
      </c>
      <c r="C64" s="33" t="s">
        <v>180</v>
      </c>
      <c r="D64" s="33" t="s">
        <v>310</v>
      </c>
      <c r="E64" s="31" t="s">
        <v>57</v>
      </c>
      <c r="F64" s="32">
        <v>28</v>
      </c>
      <c r="G64" s="32">
        <v>12100.5</v>
      </c>
      <c r="H64" s="32">
        <v>201.5</v>
      </c>
      <c r="I64" s="35">
        <v>4137</v>
      </c>
    </row>
    <row r="65" spans="1:9" x14ac:dyDescent="0.25">
      <c r="A65" s="31" t="s">
        <v>239</v>
      </c>
      <c r="B65" s="32" t="s">
        <v>220</v>
      </c>
      <c r="C65" s="33" t="s">
        <v>181</v>
      </c>
      <c r="D65" s="33" t="s">
        <v>311</v>
      </c>
      <c r="E65" s="31" t="s">
        <v>55</v>
      </c>
      <c r="F65" s="32">
        <v>465</v>
      </c>
      <c r="G65" s="32">
        <v>26594.37</v>
      </c>
      <c r="H65" s="32">
        <v>1317</v>
      </c>
      <c r="I65" s="35">
        <v>28379</v>
      </c>
    </row>
    <row r="66" spans="1:9" x14ac:dyDescent="0.25">
      <c r="A66" s="31" t="s">
        <v>243</v>
      </c>
      <c r="B66" s="32" t="s">
        <v>229</v>
      </c>
      <c r="C66" s="33" t="s">
        <v>182</v>
      </c>
      <c r="D66" s="33" t="s">
        <v>312</v>
      </c>
      <c r="E66" s="31" t="s">
        <v>63</v>
      </c>
      <c r="F66" s="32">
        <v>208</v>
      </c>
      <c r="G66" s="32">
        <v>78833.16</v>
      </c>
      <c r="H66" s="32">
        <v>1246.5</v>
      </c>
      <c r="I66" s="35">
        <v>34525</v>
      </c>
    </row>
    <row r="67" spans="1:9" x14ac:dyDescent="0.25">
      <c r="A67" s="31" t="s">
        <v>240</v>
      </c>
      <c r="B67" s="32" t="s">
        <v>228</v>
      </c>
      <c r="C67" s="33" t="s">
        <v>183</v>
      </c>
      <c r="D67" s="33" t="s">
        <v>313</v>
      </c>
      <c r="E67" s="31" t="s">
        <v>66</v>
      </c>
      <c r="F67" s="32">
        <v>40</v>
      </c>
      <c r="G67" s="32">
        <v>2924.33</v>
      </c>
      <c r="H67" s="32">
        <v>114.5</v>
      </c>
      <c r="I67" s="35">
        <v>2872</v>
      </c>
    </row>
    <row r="68" spans="1:9" x14ac:dyDescent="0.25">
      <c r="A68" s="31" t="s">
        <v>241</v>
      </c>
      <c r="B68" s="32" t="s">
        <v>238</v>
      </c>
      <c r="C68" s="33" t="s">
        <v>184</v>
      </c>
      <c r="D68" s="33" t="s">
        <v>314</v>
      </c>
      <c r="E68" s="31" t="s">
        <v>59</v>
      </c>
      <c r="F68" s="32">
        <v>168</v>
      </c>
      <c r="G68" s="32">
        <v>26292.01</v>
      </c>
      <c r="H68" s="32">
        <v>704.5</v>
      </c>
      <c r="I68" s="35">
        <v>15021</v>
      </c>
    </row>
    <row r="69" spans="1:9" x14ac:dyDescent="0.25">
      <c r="A69" s="31" t="s">
        <v>241</v>
      </c>
      <c r="B69" s="32" t="s">
        <v>222</v>
      </c>
      <c r="C69" s="33" t="s">
        <v>354</v>
      </c>
      <c r="D69" s="33" t="s">
        <v>315</v>
      </c>
      <c r="E69" s="31" t="s">
        <v>64</v>
      </c>
      <c r="F69" s="32">
        <v>0</v>
      </c>
      <c r="G69" s="32">
        <v>0</v>
      </c>
      <c r="H69" s="32">
        <v>0</v>
      </c>
      <c r="I69" s="35">
        <v>0</v>
      </c>
    </row>
    <row r="70" spans="1:9" x14ac:dyDescent="0.25">
      <c r="A70" s="31" t="s">
        <v>242</v>
      </c>
      <c r="B70" s="32" t="s">
        <v>233</v>
      </c>
      <c r="C70" s="33" t="s">
        <v>185</v>
      </c>
      <c r="D70" s="33" t="s">
        <v>316</v>
      </c>
      <c r="E70" s="31" t="s">
        <v>58</v>
      </c>
      <c r="F70" s="32">
        <v>5</v>
      </c>
      <c r="G70" s="32">
        <v>376.22</v>
      </c>
      <c r="H70" s="32">
        <v>10.5</v>
      </c>
      <c r="I70" s="35">
        <v>201</v>
      </c>
    </row>
    <row r="71" spans="1:9" x14ac:dyDescent="0.25">
      <c r="A71" s="31" t="s">
        <v>243</v>
      </c>
      <c r="B71" s="32" t="s">
        <v>229</v>
      </c>
      <c r="C71" s="33" t="s">
        <v>186</v>
      </c>
      <c r="D71" s="33" t="s">
        <v>317</v>
      </c>
      <c r="E71" s="31" t="s">
        <v>56</v>
      </c>
      <c r="F71" s="32">
        <v>78</v>
      </c>
      <c r="G71" s="32">
        <v>3798.17</v>
      </c>
      <c r="H71" s="32">
        <v>329.5</v>
      </c>
      <c r="I71" s="35">
        <v>7249</v>
      </c>
    </row>
    <row r="72" spans="1:9" x14ac:dyDescent="0.25">
      <c r="A72" s="31" t="s">
        <v>241</v>
      </c>
      <c r="B72" s="32" t="s">
        <v>224</v>
      </c>
      <c r="C72" s="33" t="s">
        <v>187</v>
      </c>
      <c r="D72" s="33" t="s">
        <v>318</v>
      </c>
      <c r="E72" s="31" t="s">
        <v>60</v>
      </c>
      <c r="F72" s="32">
        <v>0</v>
      </c>
      <c r="G72" s="32">
        <v>0</v>
      </c>
      <c r="H72" s="32">
        <v>0</v>
      </c>
      <c r="I72" s="35">
        <v>0</v>
      </c>
    </row>
    <row r="73" spans="1:9" x14ac:dyDescent="0.25">
      <c r="A73" s="31" t="s">
        <v>241</v>
      </c>
      <c r="B73" s="32" t="s">
        <v>224</v>
      </c>
      <c r="C73" s="33" t="s">
        <v>188</v>
      </c>
      <c r="D73" s="33" t="s">
        <v>319</v>
      </c>
      <c r="E73" s="31" t="s">
        <v>65</v>
      </c>
      <c r="F73" s="32">
        <v>201</v>
      </c>
      <c r="G73" s="32">
        <v>23011.83</v>
      </c>
      <c r="H73" s="32">
        <v>1282</v>
      </c>
      <c r="I73" s="35">
        <v>24741</v>
      </c>
    </row>
    <row r="74" spans="1:9" x14ac:dyDescent="0.25">
      <c r="A74" s="31" t="s">
        <v>243</v>
      </c>
      <c r="B74" s="32" t="s">
        <v>236</v>
      </c>
      <c r="C74" s="33" t="s">
        <v>189</v>
      </c>
      <c r="D74" s="33" t="s">
        <v>320</v>
      </c>
      <c r="E74" s="31" t="s">
        <v>61</v>
      </c>
      <c r="F74" s="32">
        <v>42</v>
      </c>
      <c r="G74" s="32">
        <v>10661.64</v>
      </c>
      <c r="H74" s="32">
        <v>217</v>
      </c>
      <c r="I74" s="35">
        <v>4909</v>
      </c>
    </row>
    <row r="75" spans="1:9" x14ac:dyDescent="0.25">
      <c r="A75" s="31" t="s">
        <v>242</v>
      </c>
      <c r="B75" s="32" t="s">
        <v>237</v>
      </c>
      <c r="C75" s="33" t="s">
        <v>190</v>
      </c>
      <c r="D75" s="33" t="s">
        <v>321</v>
      </c>
      <c r="E75" s="31" t="s">
        <v>67</v>
      </c>
      <c r="F75" s="32">
        <v>0</v>
      </c>
      <c r="G75" s="32">
        <v>0</v>
      </c>
      <c r="H75" s="32">
        <v>0</v>
      </c>
      <c r="I75" s="32">
        <v>0</v>
      </c>
    </row>
    <row r="76" spans="1:9" x14ac:dyDescent="0.25">
      <c r="A76" s="31" t="s">
        <v>241</v>
      </c>
      <c r="B76" s="32" t="s">
        <v>224</v>
      </c>
      <c r="C76" s="33" t="s">
        <v>191</v>
      </c>
      <c r="D76" s="33" t="s">
        <v>322</v>
      </c>
      <c r="E76" s="31" t="s">
        <v>62</v>
      </c>
      <c r="F76" s="32">
        <v>64</v>
      </c>
      <c r="G76" s="32">
        <v>24908.09</v>
      </c>
      <c r="H76" s="32">
        <v>352.5</v>
      </c>
      <c r="I76" s="35">
        <v>7234</v>
      </c>
    </row>
    <row r="77" spans="1:9" x14ac:dyDescent="0.25">
      <c r="A77" s="31" t="s">
        <v>239</v>
      </c>
      <c r="B77" s="32" t="s">
        <v>220</v>
      </c>
      <c r="C77" s="33" t="s">
        <v>192</v>
      </c>
      <c r="D77" s="33" t="s">
        <v>323</v>
      </c>
      <c r="E77" s="31" t="s">
        <v>70</v>
      </c>
      <c r="F77" s="32">
        <v>1167</v>
      </c>
      <c r="G77" s="32">
        <v>70574.98</v>
      </c>
      <c r="H77" s="32">
        <v>2373.5</v>
      </c>
      <c r="I77" s="35">
        <v>60306</v>
      </c>
    </row>
    <row r="78" spans="1:9" x14ac:dyDescent="0.25">
      <c r="A78" s="31" t="s">
        <v>243</v>
      </c>
      <c r="B78" s="32" t="s">
        <v>229</v>
      </c>
      <c r="C78" s="33" t="s">
        <v>193</v>
      </c>
      <c r="D78" s="33" t="s">
        <v>324</v>
      </c>
      <c r="E78" s="31" t="s">
        <v>68</v>
      </c>
      <c r="F78" s="32">
        <v>231</v>
      </c>
      <c r="G78" s="32">
        <v>54688.15</v>
      </c>
      <c r="H78" s="32">
        <v>1377</v>
      </c>
      <c r="I78" s="35">
        <v>32102</v>
      </c>
    </row>
    <row r="79" spans="1:9" x14ac:dyDescent="0.25">
      <c r="A79" s="31" t="s">
        <v>242</v>
      </c>
      <c r="B79" s="32" t="s">
        <v>232</v>
      </c>
      <c r="C79" s="33" t="s">
        <v>122</v>
      </c>
      <c r="D79" s="33" t="s">
        <v>247</v>
      </c>
      <c r="E79" s="31" t="s">
        <v>109</v>
      </c>
      <c r="F79" s="32">
        <v>2747</v>
      </c>
      <c r="G79" s="32">
        <v>67782.09</v>
      </c>
      <c r="H79" s="32">
        <v>6584.5</v>
      </c>
      <c r="I79" s="35">
        <v>159396</v>
      </c>
    </row>
    <row r="80" spans="1:9" x14ac:dyDescent="0.25">
      <c r="A80" s="31" t="s">
        <v>243</v>
      </c>
      <c r="B80" s="32" t="s">
        <v>229</v>
      </c>
      <c r="C80" s="33" t="s">
        <v>123</v>
      </c>
      <c r="D80" s="33" t="s">
        <v>248</v>
      </c>
      <c r="E80" s="31" t="s">
        <v>249</v>
      </c>
      <c r="F80" s="32">
        <v>62</v>
      </c>
      <c r="G80" s="32">
        <v>4855.82</v>
      </c>
      <c r="H80" s="32">
        <v>341.5</v>
      </c>
      <c r="I80" s="35">
        <v>6358</v>
      </c>
    </row>
    <row r="81" spans="1:9" x14ac:dyDescent="0.25">
      <c r="A81" s="31" t="s">
        <v>241</v>
      </c>
      <c r="B81" s="32" t="s">
        <v>234</v>
      </c>
      <c r="C81" s="33" t="s">
        <v>194</v>
      </c>
      <c r="D81" s="33" t="s">
        <v>325</v>
      </c>
      <c r="E81" s="31" t="s">
        <v>71</v>
      </c>
      <c r="F81" s="32">
        <v>219</v>
      </c>
      <c r="G81" s="32">
        <v>5183.99</v>
      </c>
      <c r="H81" s="32">
        <v>534</v>
      </c>
      <c r="I81" s="35">
        <v>14457</v>
      </c>
    </row>
    <row r="82" spans="1:9" x14ac:dyDescent="0.25">
      <c r="A82" s="31" t="s">
        <v>243</v>
      </c>
      <c r="B82" s="32" t="s">
        <v>229</v>
      </c>
      <c r="C82" s="33" t="s">
        <v>195</v>
      </c>
      <c r="D82" s="33" t="s">
        <v>326</v>
      </c>
      <c r="E82" s="31" t="s">
        <v>73</v>
      </c>
      <c r="F82" s="32">
        <v>25</v>
      </c>
      <c r="G82" s="32">
        <v>5329.98</v>
      </c>
      <c r="H82" s="32">
        <v>118</v>
      </c>
      <c r="I82" s="35">
        <v>2295</v>
      </c>
    </row>
    <row r="83" spans="1:9" x14ac:dyDescent="0.25">
      <c r="A83" s="31" t="s">
        <v>241</v>
      </c>
      <c r="B83" s="32" t="s">
        <v>234</v>
      </c>
      <c r="C83" s="33" t="s">
        <v>196</v>
      </c>
      <c r="D83" s="33" t="s">
        <v>327</v>
      </c>
      <c r="E83" s="31" t="s">
        <v>72</v>
      </c>
      <c r="F83" s="32">
        <v>464</v>
      </c>
      <c r="G83" s="32">
        <v>63628.09</v>
      </c>
      <c r="H83" s="32">
        <v>1357.5</v>
      </c>
      <c r="I83" s="35">
        <v>26256</v>
      </c>
    </row>
    <row r="84" spans="1:9" x14ac:dyDescent="0.25">
      <c r="A84" s="31" t="s">
        <v>243</v>
      </c>
      <c r="B84" s="32" t="s">
        <v>227</v>
      </c>
      <c r="C84" s="33" t="s">
        <v>197</v>
      </c>
      <c r="D84" s="33" t="s">
        <v>328</v>
      </c>
      <c r="E84" s="31" t="s">
        <v>74</v>
      </c>
      <c r="F84" s="32">
        <v>178</v>
      </c>
      <c r="G84" s="32">
        <v>30004.6</v>
      </c>
      <c r="H84" s="32">
        <v>1021.5</v>
      </c>
      <c r="I84" s="35">
        <v>23007</v>
      </c>
    </row>
    <row r="85" spans="1:9" x14ac:dyDescent="0.25">
      <c r="A85" s="31" t="s">
        <v>242</v>
      </c>
      <c r="B85" s="32" t="s">
        <v>225</v>
      </c>
      <c r="C85" s="33" t="s">
        <v>198</v>
      </c>
      <c r="D85" s="33" t="s">
        <v>329</v>
      </c>
      <c r="E85" s="31" t="s">
        <v>75</v>
      </c>
      <c r="F85" s="32">
        <v>359</v>
      </c>
      <c r="G85" s="32">
        <v>41511.97</v>
      </c>
      <c r="H85" s="32">
        <v>967.5</v>
      </c>
      <c r="I85" s="35">
        <v>24593</v>
      </c>
    </row>
    <row r="86" spans="1:9" x14ac:dyDescent="0.25">
      <c r="A86" s="31" t="s">
        <v>239</v>
      </c>
      <c r="B86" s="32" t="s">
        <v>230</v>
      </c>
      <c r="C86" s="33" t="s">
        <v>199</v>
      </c>
      <c r="D86" s="33" t="s">
        <v>330</v>
      </c>
      <c r="E86" s="31" t="s">
        <v>80</v>
      </c>
      <c r="F86" s="32">
        <v>83</v>
      </c>
      <c r="G86" s="32">
        <v>12782.18</v>
      </c>
      <c r="H86" s="32">
        <v>275</v>
      </c>
      <c r="I86" s="35">
        <v>6835</v>
      </c>
    </row>
    <row r="87" spans="1:9" x14ac:dyDescent="0.25">
      <c r="A87" s="31" t="s">
        <v>240</v>
      </c>
      <c r="B87" s="32" t="s">
        <v>235</v>
      </c>
      <c r="C87" s="33" t="s">
        <v>200</v>
      </c>
      <c r="D87" s="33" t="s">
        <v>331</v>
      </c>
      <c r="E87" s="31" t="s">
        <v>81</v>
      </c>
      <c r="F87" s="32">
        <v>0</v>
      </c>
      <c r="G87" s="32">
        <v>0</v>
      </c>
      <c r="H87" s="32">
        <v>0</v>
      </c>
      <c r="I87" s="35">
        <v>0</v>
      </c>
    </row>
    <row r="88" spans="1:9" x14ac:dyDescent="0.25">
      <c r="A88" s="31" t="s">
        <v>241</v>
      </c>
      <c r="B88" s="32" t="s">
        <v>224</v>
      </c>
      <c r="C88" s="33" t="s">
        <v>201</v>
      </c>
      <c r="D88" s="33" t="s">
        <v>332</v>
      </c>
      <c r="E88" s="31" t="s">
        <v>76</v>
      </c>
      <c r="F88" s="32">
        <v>0</v>
      </c>
      <c r="G88" s="32">
        <v>0</v>
      </c>
      <c r="H88" s="32">
        <v>0</v>
      </c>
      <c r="I88" s="35">
        <v>0</v>
      </c>
    </row>
    <row r="89" spans="1:9" x14ac:dyDescent="0.25">
      <c r="A89" s="31" t="s">
        <v>239</v>
      </c>
      <c r="B89" s="32" t="s">
        <v>220</v>
      </c>
      <c r="C89" s="33" t="s">
        <v>202</v>
      </c>
      <c r="D89" s="33" t="s">
        <v>333</v>
      </c>
      <c r="E89" s="31" t="s">
        <v>79</v>
      </c>
      <c r="F89" s="32">
        <v>277</v>
      </c>
      <c r="G89" s="32">
        <v>23323.93</v>
      </c>
      <c r="H89" s="32">
        <v>693</v>
      </c>
      <c r="I89" s="35">
        <v>16056</v>
      </c>
    </row>
    <row r="90" spans="1:9" x14ac:dyDescent="0.25">
      <c r="A90" s="31" t="s">
        <v>240</v>
      </c>
      <c r="B90" s="32" t="s">
        <v>228</v>
      </c>
      <c r="C90" s="33" t="s">
        <v>203</v>
      </c>
      <c r="D90" s="33" t="s">
        <v>334</v>
      </c>
      <c r="E90" s="31" t="s">
        <v>77</v>
      </c>
      <c r="F90" s="32">
        <v>60</v>
      </c>
      <c r="G90" s="32">
        <v>3944.1</v>
      </c>
      <c r="H90" s="32">
        <v>147.5</v>
      </c>
      <c r="I90" s="32">
        <v>3346</v>
      </c>
    </row>
    <row r="91" spans="1:9" x14ac:dyDescent="0.25">
      <c r="A91" s="31" t="s">
        <v>242</v>
      </c>
      <c r="B91" s="32" t="s">
        <v>226</v>
      </c>
      <c r="C91" s="33" t="s">
        <v>204</v>
      </c>
      <c r="D91" s="33" t="s">
        <v>335</v>
      </c>
      <c r="E91" s="31" t="s">
        <v>82</v>
      </c>
      <c r="F91" s="32">
        <v>76</v>
      </c>
      <c r="G91" s="32">
        <v>4752.6000000000004</v>
      </c>
      <c r="H91" s="32">
        <v>204.5</v>
      </c>
      <c r="I91" s="35">
        <v>4908</v>
      </c>
    </row>
    <row r="92" spans="1:9" x14ac:dyDescent="0.25">
      <c r="A92" s="31" t="s">
        <v>242</v>
      </c>
      <c r="B92" s="32" t="s">
        <v>233</v>
      </c>
      <c r="C92" s="33" t="s">
        <v>205</v>
      </c>
      <c r="D92" s="33" t="s">
        <v>336</v>
      </c>
      <c r="E92" s="31" t="s">
        <v>83</v>
      </c>
      <c r="F92" s="32">
        <v>0</v>
      </c>
      <c r="G92" s="32">
        <v>0</v>
      </c>
      <c r="H92" s="32">
        <v>0</v>
      </c>
      <c r="I92" s="35">
        <v>0</v>
      </c>
    </row>
    <row r="93" spans="1:9" x14ac:dyDescent="0.25">
      <c r="A93" s="31" t="s">
        <v>241</v>
      </c>
      <c r="B93" s="32" t="s">
        <v>238</v>
      </c>
      <c r="C93" s="33" t="s">
        <v>206</v>
      </c>
      <c r="D93" s="33" t="s">
        <v>337</v>
      </c>
      <c r="E93" s="31" t="s">
        <v>86</v>
      </c>
      <c r="F93" s="32">
        <v>44</v>
      </c>
      <c r="G93" s="32">
        <v>6284.12</v>
      </c>
      <c r="H93" s="32">
        <v>132.5</v>
      </c>
      <c r="I93" s="35">
        <v>2874</v>
      </c>
    </row>
    <row r="94" spans="1:9" x14ac:dyDescent="0.25">
      <c r="A94" s="31" t="s">
        <v>240</v>
      </c>
      <c r="B94" s="32" t="s">
        <v>221</v>
      </c>
      <c r="C94" s="33" t="s">
        <v>207</v>
      </c>
      <c r="D94" s="33" t="s">
        <v>338</v>
      </c>
      <c r="E94" s="31" t="s">
        <v>84</v>
      </c>
      <c r="F94" s="32">
        <v>81</v>
      </c>
      <c r="G94" s="32">
        <v>14022.17</v>
      </c>
      <c r="H94" s="32">
        <v>353</v>
      </c>
      <c r="I94" s="35">
        <v>7766</v>
      </c>
    </row>
    <row r="95" spans="1:9" x14ac:dyDescent="0.25">
      <c r="A95" s="31" t="s">
        <v>239</v>
      </c>
      <c r="B95" s="32" t="s">
        <v>220</v>
      </c>
      <c r="C95" s="33" t="s">
        <v>208</v>
      </c>
      <c r="D95" s="33" t="s">
        <v>339</v>
      </c>
      <c r="E95" s="31" t="s">
        <v>85</v>
      </c>
      <c r="F95" s="32">
        <v>362</v>
      </c>
      <c r="G95" s="32">
        <v>32195.3</v>
      </c>
      <c r="H95" s="32">
        <v>1590.5</v>
      </c>
      <c r="I95" s="35">
        <v>38307</v>
      </c>
    </row>
    <row r="96" spans="1:9" x14ac:dyDescent="0.25">
      <c r="A96" s="31" t="s">
        <v>243</v>
      </c>
      <c r="B96" s="32" t="s">
        <v>252</v>
      </c>
      <c r="C96" s="33" t="s">
        <v>355</v>
      </c>
      <c r="D96" s="33" t="s">
        <v>340</v>
      </c>
      <c r="E96" s="31" t="s">
        <v>244</v>
      </c>
      <c r="F96" s="32">
        <v>82</v>
      </c>
      <c r="G96" s="32">
        <v>11129.45</v>
      </c>
      <c r="H96" s="32">
        <v>322</v>
      </c>
      <c r="I96" s="35">
        <v>7581</v>
      </c>
    </row>
    <row r="97" spans="1:9" x14ac:dyDescent="0.25">
      <c r="A97" s="31" t="s">
        <v>243</v>
      </c>
      <c r="B97" s="32" t="s">
        <v>227</v>
      </c>
      <c r="C97" s="33" t="s">
        <v>209</v>
      </c>
      <c r="D97" s="33" t="s">
        <v>341</v>
      </c>
      <c r="E97" s="31" t="s">
        <v>88</v>
      </c>
      <c r="F97" s="32">
        <v>42</v>
      </c>
      <c r="G97" s="32">
        <v>16637.580000000002</v>
      </c>
      <c r="H97" s="32">
        <v>287</v>
      </c>
      <c r="I97" s="35">
        <v>5604</v>
      </c>
    </row>
    <row r="98" spans="1:9" x14ac:dyDescent="0.25">
      <c r="A98" s="31" t="s">
        <v>243</v>
      </c>
      <c r="B98" s="32" t="s">
        <v>236</v>
      </c>
      <c r="C98" s="33" t="s">
        <v>210</v>
      </c>
      <c r="D98" s="33" t="s">
        <v>342</v>
      </c>
      <c r="E98" s="31" t="s">
        <v>87</v>
      </c>
      <c r="F98" s="32">
        <v>139</v>
      </c>
      <c r="G98" s="32">
        <v>38500.370000000003</v>
      </c>
      <c r="H98" s="32">
        <v>729</v>
      </c>
      <c r="I98" s="35">
        <v>14287</v>
      </c>
    </row>
    <row r="99" spans="1:9" x14ac:dyDescent="0.25">
      <c r="A99" s="31" t="s">
        <v>243</v>
      </c>
      <c r="B99" s="32" t="s">
        <v>236</v>
      </c>
      <c r="C99" s="33" t="s">
        <v>211</v>
      </c>
      <c r="D99" s="33" t="s">
        <v>343</v>
      </c>
      <c r="E99" s="31" t="s">
        <v>89</v>
      </c>
      <c r="F99" s="32">
        <v>69</v>
      </c>
      <c r="G99" s="32">
        <v>17502.39</v>
      </c>
      <c r="H99" s="32">
        <v>441</v>
      </c>
      <c r="I99" s="35">
        <v>10229</v>
      </c>
    </row>
    <row r="100" spans="1:9" x14ac:dyDescent="0.25">
      <c r="A100" s="31" t="s">
        <v>240</v>
      </c>
      <c r="B100" s="32" t="s">
        <v>228</v>
      </c>
      <c r="C100" s="33" t="s">
        <v>212</v>
      </c>
      <c r="D100" s="33" t="s">
        <v>344</v>
      </c>
      <c r="E100" s="31" t="s">
        <v>90</v>
      </c>
      <c r="F100" s="32">
        <v>167</v>
      </c>
      <c r="G100" s="32">
        <v>23543.759999999998</v>
      </c>
      <c r="H100" s="32">
        <v>507.5</v>
      </c>
      <c r="I100" s="35">
        <v>14379</v>
      </c>
    </row>
    <row r="101" spans="1:9" x14ac:dyDescent="0.25">
      <c r="A101" s="31" t="s">
        <v>243</v>
      </c>
      <c r="B101" s="32" t="s">
        <v>227</v>
      </c>
      <c r="C101" s="33" t="s">
        <v>213</v>
      </c>
      <c r="D101" s="33" t="s">
        <v>345</v>
      </c>
      <c r="E101" s="31" t="s">
        <v>93</v>
      </c>
      <c r="F101" s="32">
        <v>31</v>
      </c>
      <c r="G101" s="32">
        <v>9772.0499999999993</v>
      </c>
      <c r="H101" s="32">
        <v>183.5</v>
      </c>
      <c r="I101" s="35">
        <v>3950</v>
      </c>
    </row>
    <row r="102" spans="1:9" x14ac:dyDescent="0.25">
      <c r="A102" s="31" t="s">
        <v>240</v>
      </c>
      <c r="B102" s="32" t="s">
        <v>221</v>
      </c>
      <c r="C102" s="33" t="s">
        <v>214</v>
      </c>
      <c r="D102" s="33" t="s">
        <v>346</v>
      </c>
      <c r="E102" s="31" t="s">
        <v>91</v>
      </c>
      <c r="F102" s="32">
        <v>57</v>
      </c>
      <c r="G102" s="32">
        <v>5786.76</v>
      </c>
      <c r="H102" s="32">
        <v>199.5</v>
      </c>
      <c r="I102" s="35">
        <v>4610</v>
      </c>
    </row>
    <row r="103" spans="1:9" x14ac:dyDescent="0.25">
      <c r="A103" s="31" t="s">
        <v>240</v>
      </c>
      <c r="B103" s="32" t="s">
        <v>221</v>
      </c>
      <c r="C103" s="33" t="s">
        <v>215</v>
      </c>
      <c r="D103" s="33" t="s">
        <v>347</v>
      </c>
      <c r="E103" s="31" t="s">
        <v>92</v>
      </c>
      <c r="F103" s="32">
        <v>207</v>
      </c>
      <c r="G103" s="32">
        <v>12295.86</v>
      </c>
      <c r="H103" s="32">
        <v>476.5</v>
      </c>
      <c r="I103" s="35">
        <v>12114</v>
      </c>
    </row>
    <row r="104" spans="1:9" x14ac:dyDescent="0.25">
      <c r="A104" s="31" t="s">
        <v>243</v>
      </c>
      <c r="B104" s="32" t="s">
        <v>227</v>
      </c>
      <c r="C104" s="33" t="s">
        <v>216</v>
      </c>
      <c r="D104" s="33" t="s">
        <v>348</v>
      </c>
      <c r="E104" s="31" t="s">
        <v>95</v>
      </c>
      <c r="F104" s="32">
        <v>49</v>
      </c>
      <c r="G104" s="32">
        <v>10214.56</v>
      </c>
      <c r="H104" s="32">
        <v>282.5</v>
      </c>
      <c r="I104" s="35">
        <v>7404</v>
      </c>
    </row>
    <row r="105" spans="1:9" x14ac:dyDescent="0.25">
      <c r="A105" s="31" t="s">
        <v>242</v>
      </c>
      <c r="B105" s="32" t="s">
        <v>232</v>
      </c>
      <c r="C105" s="33" t="s">
        <v>217</v>
      </c>
      <c r="D105" s="33" t="s">
        <v>349</v>
      </c>
      <c r="E105" s="31" t="s">
        <v>97</v>
      </c>
      <c r="F105" s="32">
        <v>753</v>
      </c>
      <c r="G105" s="32">
        <v>23415.61</v>
      </c>
      <c r="H105" s="32">
        <v>1474</v>
      </c>
      <c r="I105" s="35">
        <v>39653</v>
      </c>
    </row>
    <row r="106" spans="1:9" ht="13.5" customHeight="1" x14ac:dyDescent="0.25">
      <c r="A106" s="31" t="s">
        <v>243</v>
      </c>
      <c r="B106" s="32" t="s">
        <v>227</v>
      </c>
      <c r="C106" s="33" t="s">
        <v>218</v>
      </c>
      <c r="D106" s="33" t="s">
        <v>350</v>
      </c>
      <c r="E106" s="31" t="s">
        <v>94</v>
      </c>
      <c r="F106" s="32">
        <v>52</v>
      </c>
      <c r="G106" s="32">
        <v>17812.02</v>
      </c>
      <c r="H106" s="32">
        <v>365.5</v>
      </c>
      <c r="I106" s="35">
        <v>9503</v>
      </c>
    </row>
    <row r="107" spans="1:9" x14ac:dyDescent="0.25">
      <c r="A107" s="31" t="s">
        <v>241</v>
      </c>
      <c r="B107" s="32" t="s">
        <v>234</v>
      </c>
      <c r="C107" s="33" t="s">
        <v>219</v>
      </c>
      <c r="D107" s="33" t="s">
        <v>351</v>
      </c>
      <c r="E107" s="31" t="s">
        <v>96</v>
      </c>
      <c r="F107" s="32">
        <v>11</v>
      </c>
      <c r="G107" s="32">
        <v>1414.55</v>
      </c>
      <c r="H107" s="32">
        <v>44.5</v>
      </c>
      <c r="I107" s="35">
        <v>888</v>
      </c>
    </row>
  </sheetData>
  <autoFilter ref="A4:I4"/>
  <mergeCells count="3">
    <mergeCell ref="A3:D3"/>
    <mergeCell ref="A1:I1"/>
    <mergeCell ref="A2:I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G15" sqref="G15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13.85546875" style="24" customWidth="1"/>
    <col min="5" max="5" width="22.28515625" style="25" bestFit="1" customWidth="1"/>
    <col min="6" max="8" width="17.7109375" style="23" customWidth="1"/>
    <col min="9" max="9" width="17.7109375" style="36" customWidth="1"/>
    <col min="10" max="16384" width="9.140625" style="25"/>
  </cols>
  <sheetData>
    <row r="1" spans="1:9" ht="21" customHeight="1" x14ac:dyDescent="0.25">
      <c r="A1" s="46" t="s">
        <v>367</v>
      </c>
      <c r="B1" s="47"/>
      <c r="C1" s="47"/>
      <c r="D1" s="47"/>
      <c r="E1" s="47"/>
      <c r="F1" s="47"/>
      <c r="G1" s="47"/>
      <c r="H1" s="47"/>
      <c r="I1" s="48"/>
    </row>
    <row r="2" spans="1:9" ht="18.75" customHeight="1" x14ac:dyDescent="0.25">
      <c r="A2" s="49" t="s">
        <v>363</v>
      </c>
      <c r="B2" s="50"/>
      <c r="C2" s="50"/>
      <c r="D2" s="50"/>
      <c r="E2" s="50"/>
      <c r="F2" s="50"/>
      <c r="G2" s="50"/>
      <c r="H2" s="50"/>
      <c r="I2" s="51"/>
    </row>
    <row r="3" spans="1:9" x14ac:dyDescent="0.25">
      <c r="A3" s="37"/>
      <c r="B3" s="38"/>
      <c r="C3" s="38"/>
      <c r="D3" s="39"/>
      <c r="E3" s="26" t="s">
        <v>106</v>
      </c>
      <c r="F3" s="27">
        <f>SUBTOTAL(9,F5:F107)</f>
        <v>324313</v>
      </c>
      <c r="G3" s="27">
        <f t="shared" ref="G3:I3" si="0">SUBTOTAL(9,G5:G107)</f>
        <v>394151108.19000006</v>
      </c>
      <c r="H3" s="27">
        <f t="shared" si="0"/>
        <v>2586267.1</v>
      </c>
      <c r="I3" s="27">
        <f t="shared" si="0"/>
        <v>60637797</v>
      </c>
    </row>
    <row r="4" spans="1:9" ht="47.25" x14ac:dyDescent="0.25">
      <c r="A4" s="28" t="s">
        <v>119</v>
      </c>
      <c r="B4" s="29" t="s">
        <v>120</v>
      </c>
      <c r="C4" s="30" t="s">
        <v>111</v>
      </c>
      <c r="D4" s="30" t="s">
        <v>356</v>
      </c>
      <c r="E4" s="28" t="s">
        <v>110</v>
      </c>
      <c r="F4" s="29" t="s">
        <v>99</v>
      </c>
      <c r="G4" s="29" t="s">
        <v>100</v>
      </c>
      <c r="H4" s="29" t="s">
        <v>101</v>
      </c>
      <c r="I4" s="34" t="s">
        <v>369</v>
      </c>
    </row>
    <row r="5" spans="1:9" x14ac:dyDescent="0.25">
      <c r="A5" s="31" t="s">
        <v>239</v>
      </c>
      <c r="B5" s="32" t="s">
        <v>220</v>
      </c>
      <c r="C5" s="33" t="s">
        <v>124</v>
      </c>
      <c r="D5" s="33" t="s">
        <v>253</v>
      </c>
      <c r="E5" s="31" t="s">
        <v>0</v>
      </c>
      <c r="F5" s="32">
        <v>2987</v>
      </c>
      <c r="G5" s="32">
        <v>2635340.7999999998</v>
      </c>
      <c r="H5" s="32">
        <v>22496.5</v>
      </c>
      <c r="I5" s="35">
        <v>485938</v>
      </c>
    </row>
    <row r="6" spans="1:9" x14ac:dyDescent="0.25">
      <c r="A6" s="31" t="s">
        <v>240</v>
      </c>
      <c r="B6" s="32" t="s">
        <v>221</v>
      </c>
      <c r="C6" s="33" t="s">
        <v>125</v>
      </c>
      <c r="D6" s="33" t="s">
        <v>254</v>
      </c>
      <c r="E6" s="31" t="s">
        <v>1</v>
      </c>
      <c r="F6" s="32">
        <v>1036</v>
      </c>
      <c r="G6" s="32">
        <v>1160329.49</v>
      </c>
      <c r="H6" s="32">
        <v>9436</v>
      </c>
      <c r="I6" s="35">
        <v>238718</v>
      </c>
    </row>
    <row r="7" spans="1:9" x14ac:dyDescent="0.25">
      <c r="A7" s="31" t="s">
        <v>241</v>
      </c>
      <c r="B7" s="32" t="s">
        <v>222</v>
      </c>
      <c r="C7" s="33" t="s">
        <v>126</v>
      </c>
      <c r="D7" s="33" t="s">
        <v>255</v>
      </c>
      <c r="E7" s="31" t="s">
        <v>2</v>
      </c>
      <c r="F7" s="32">
        <v>910</v>
      </c>
      <c r="G7" s="32">
        <v>1203156.75</v>
      </c>
      <c r="H7" s="32">
        <v>9063</v>
      </c>
      <c r="I7" s="35">
        <v>212120</v>
      </c>
    </row>
    <row r="8" spans="1:9" x14ac:dyDescent="0.25">
      <c r="A8" s="31" t="s">
        <v>240</v>
      </c>
      <c r="B8" s="32" t="s">
        <v>223</v>
      </c>
      <c r="C8" s="33" t="s">
        <v>127</v>
      </c>
      <c r="D8" s="33" t="s">
        <v>256</v>
      </c>
      <c r="E8" s="31" t="s">
        <v>3</v>
      </c>
      <c r="F8" s="32">
        <v>788</v>
      </c>
      <c r="G8" s="32">
        <v>939899.22</v>
      </c>
      <c r="H8" s="32">
        <v>5757.5</v>
      </c>
      <c r="I8" s="35">
        <v>136461</v>
      </c>
    </row>
    <row r="9" spans="1:9" x14ac:dyDescent="0.25">
      <c r="A9" s="31" t="s">
        <v>241</v>
      </c>
      <c r="B9" s="32" t="s">
        <v>224</v>
      </c>
      <c r="C9" s="33" t="s">
        <v>128</v>
      </c>
      <c r="D9" s="33" t="s">
        <v>257</v>
      </c>
      <c r="E9" s="31" t="s">
        <v>6</v>
      </c>
      <c r="F9" s="32">
        <v>1193</v>
      </c>
      <c r="G9" s="32">
        <v>1812035.9</v>
      </c>
      <c r="H9" s="32">
        <v>12760.5</v>
      </c>
      <c r="I9" s="35">
        <v>311369</v>
      </c>
    </row>
    <row r="10" spans="1:9" x14ac:dyDescent="0.25">
      <c r="A10" s="31" t="s">
        <v>241</v>
      </c>
      <c r="B10" s="32" t="s">
        <v>222</v>
      </c>
      <c r="C10" s="33" t="s">
        <v>129</v>
      </c>
      <c r="D10" s="33" t="s">
        <v>258</v>
      </c>
      <c r="E10" s="31" t="s">
        <v>4</v>
      </c>
      <c r="F10" s="32">
        <v>1578</v>
      </c>
      <c r="G10" s="32">
        <v>1231679.02</v>
      </c>
      <c r="H10" s="32">
        <v>14082</v>
      </c>
      <c r="I10" s="35">
        <v>345216</v>
      </c>
    </row>
    <row r="11" spans="1:9" x14ac:dyDescent="0.25">
      <c r="A11" s="31" t="s">
        <v>240</v>
      </c>
      <c r="B11" s="32" t="s">
        <v>221</v>
      </c>
      <c r="C11" s="33" t="s">
        <v>130</v>
      </c>
      <c r="D11" s="33" t="s">
        <v>259</v>
      </c>
      <c r="E11" s="31" t="s">
        <v>7</v>
      </c>
      <c r="F11" s="32">
        <v>1352</v>
      </c>
      <c r="G11" s="32">
        <v>920787.5</v>
      </c>
      <c r="H11" s="32">
        <v>12068.5</v>
      </c>
      <c r="I11" s="35">
        <v>308944</v>
      </c>
    </row>
    <row r="12" spans="1:9" x14ac:dyDescent="0.25">
      <c r="A12" s="31" t="s">
        <v>242</v>
      </c>
      <c r="B12" s="32" t="s">
        <v>225</v>
      </c>
      <c r="C12" s="33" t="s">
        <v>131</v>
      </c>
      <c r="D12" s="33" t="s">
        <v>260</v>
      </c>
      <c r="E12" s="31" t="s">
        <v>8</v>
      </c>
      <c r="F12" s="32">
        <v>480</v>
      </c>
      <c r="G12" s="32">
        <v>921999.1</v>
      </c>
      <c r="H12" s="32">
        <v>4959</v>
      </c>
      <c r="I12" s="32">
        <v>139881</v>
      </c>
    </row>
    <row r="13" spans="1:9" x14ac:dyDescent="0.25">
      <c r="A13" s="31" t="s">
        <v>242</v>
      </c>
      <c r="B13" s="32" t="s">
        <v>226</v>
      </c>
      <c r="C13" s="33" t="s">
        <v>132</v>
      </c>
      <c r="D13" s="33" t="s">
        <v>261</v>
      </c>
      <c r="E13" s="31" t="s">
        <v>9</v>
      </c>
      <c r="F13" s="32">
        <v>7137</v>
      </c>
      <c r="G13" s="32">
        <v>10455602.52</v>
      </c>
      <c r="H13" s="32">
        <v>59549.5</v>
      </c>
      <c r="I13" s="35">
        <v>1268538</v>
      </c>
    </row>
    <row r="14" spans="1:9" x14ac:dyDescent="0.25">
      <c r="A14" s="31" t="s">
        <v>243</v>
      </c>
      <c r="B14" s="32" t="s">
        <v>227</v>
      </c>
      <c r="C14" s="33" t="s">
        <v>133</v>
      </c>
      <c r="D14" s="33" t="s">
        <v>262</v>
      </c>
      <c r="E14" s="31" t="s">
        <v>12</v>
      </c>
      <c r="F14" s="32">
        <v>1395</v>
      </c>
      <c r="G14" s="32">
        <v>1287378.95</v>
      </c>
      <c r="H14" s="32">
        <v>12683</v>
      </c>
      <c r="I14" s="35">
        <v>315846</v>
      </c>
    </row>
    <row r="15" spans="1:9" x14ac:dyDescent="0.25">
      <c r="A15" s="31" t="s">
        <v>242</v>
      </c>
      <c r="B15" s="32" t="s">
        <v>225</v>
      </c>
      <c r="C15" s="33" t="s">
        <v>134</v>
      </c>
      <c r="D15" s="33" t="s">
        <v>263</v>
      </c>
      <c r="E15" s="31" t="s">
        <v>13</v>
      </c>
      <c r="F15" s="32">
        <v>376</v>
      </c>
      <c r="G15" s="32">
        <v>580565.67000000004</v>
      </c>
      <c r="H15" s="32">
        <v>3947.5</v>
      </c>
      <c r="I15" s="35">
        <v>110530</v>
      </c>
    </row>
    <row r="16" spans="1:9" x14ac:dyDescent="0.25">
      <c r="A16" s="31" t="s">
        <v>240</v>
      </c>
      <c r="B16" s="32" t="s">
        <v>228</v>
      </c>
      <c r="C16" s="33" t="s">
        <v>135</v>
      </c>
      <c r="D16" s="33" t="s">
        <v>264</v>
      </c>
      <c r="E16" s="31" t="s">
        <v>10</v>
      </c>
      <c r="F16" s="32">
        <v>2174</v>
      </c>
      <c r="G16" s="32">
        <v>2525202.91</v>
      </c>
      <c r="H16" s="32">
        <v>17848</v>
      </c>
      <c r="I16" s="35">
        <v>433776</v>
      </c>
    </row>
    <row r="17" spans="1:9" x14ac:dyDescent="0.25">
      <c r="A17" s="31" t="s">
        <v>240</v>
      </c>
      <c r="B17" s="32" t="s">
        <v>221</v>
      </c>
      <c r="C17" s="33" t="s">
        <v>136</v>
      </c>
      <c r="D17" s="33" t="s">
        <v>265</v>
      </c>
      <c r="E17" s="31" t="s">
        <v>11</v>
      </c>
      <c r="F17" s="32">
        <v>723</v>
      </c>
      <c r="G17" s="32">
        <v>986784.73</v>
      </c>
      <c r="H17" s="32">
        <v>6312.5</v>
      </c>
      <c r="I17" s="35">
        <v>169172</v>
      </c>
    </row>
    <row r="18" spans="1:9" x14ac:dyDescent="0.25">
      <c r="A18" s="31" t="s">
        <v>243</v>
      </c>
      <c r="B18" s="32" t="s">
        <v>229</v>
      </c>
      <c r="C18" s="33" t="s">
        <v>137</v>
      </c>
      <c r="D18" s="33" t="s">
        <v>266</v>
      </c>
      <c r="E18" s="31" t="s">
        <v>14</v>
      </c>
      <c r="F18" s="32">
        <v>1470</v>
      </c>
      <c r="G18" s="32">
        <v>3523152.93</v>
      </c>
      <c r="H18" s="32">
        <v>15335</v>
      </c>
      <c r="I18" s="35">
        <v>383730</v>
      </c>
    </row>
    <row r="19" spans="1:9" x14ac:dyDescent="0.25">
      <c r="A19" s="31" t="s">
        <v>243</v>
      </c>
      <c r="B19" s="32" t="s">
        <v>252</v>
      </c>
      <c r="C19" s="33" t="s">
        <v>352</v>
      </c>
      <c r="D19" s="33" t="s">
        <v>251</v>
      </c>
      <c r="E19" s="31" t="s">
        <v>250</v>
      </c>
      <c r="F19" s="32">
        <v>209</v>
      </c>
      <c r="G19" s="32">
        <v>440269.25</v>
      </c>
      <c r="H19" s="32">
        <v>2069</v>
      </c>
      <c r="I19" s="35">
        <v>57313</v>
      </c>
    </row>
    <row r="20" spans="1:9" x14ac:dyDescent="0.25">
      <c r="A20" s="31" t="s">
        <v>240</v>
      </c>
      <c r="B20" s="32" t="s">
        <v>228</v>
      </c>
      <c r="C20" s="33" t="s">
        <v>138</v>
      </c>
      <c r="D20" s="33" t="s">
        <v>267</v>
      </c>
      <c r="E20" s="31" t="s">
        <v>16</v>
      </c>
      <c r="F20" s="32">
        <v>3427</v>
      </c>
      <c r="G20" s="32">
        <v>4200525.25</v>
      </c>
      <c r="H20" s="32">
        <v>30242</v>
      </c>
      <c r="I20" s="35">
        <v>701655</v>
      </c>
    </row>
    <row r="21" spans="1:9" x14ac:dyDescent="0.25">
      <c r="A21" s="31" t="s">
        <v>242</v>
      </c>
      <c r="B21" s="32" t="s">
        <v>226</v>
      </c>
      <c r="C21" s="33" t="s">
        <v>139</v>
      </c>
      <c r="D21" s="33" t="s">
        <v>268</v>
      </c>
      <c r="E21" s="31" t="s">
        <v>15</v>
      </c>
      <c r="F21" s="32">
        <v>2042</v>
      </c>
      <c r="G21" s="32">
        <v>1637895.41</v>
      </c>
      <c r="H21" s="32">
        <v>13307.5</v>
      </c>
      <c r="I21" s="35">
        <v>296950</v>
      </c>
    </row>
    <row r="22" spans="1:9" x14ac:dyDescent="0.25">
      <c r="A22" s="31" t="s">
        <v>239</v>
      </c>
      <c r="B22" s="32" t="s">
        <v>230</v>
      </c>
      <c r="C22" s="33" t="s">
        <v>140</v>
      </c>
      <c r="D22" s="33" t="s">
        <v>269</v>
      </c>
      <c r="E22" s="31" t="s">
        <v>17</v>
      </c>
      <c r="F22" s="32">
        <v>1336</v>
      </c>
      <c r="G22" s="32">
        <v>2084494.17</v>
      </c>
      <c r="H22" s="32">
        <v>12456.5</v>
      </c>
      <c r="I22" s="35">
        <v>303943</v>
      </c>
    </row>
    <row r="23" spans="1:9" x14ac:dyDescent="0.25">
      <c r="A23" s="31" t="s">
        <v>239</v>
      </c>
      <c r="B23" s="32" t="s">
        <v>220</v>
      </c>
      <c r="C23" s="33" t="s">
        <v>141</v>
      </c>
      <c r="D23" s="33" t="s">
        <v>270</v>
      </c>
      <c r="E23" s="31" t="s">
        <v>21</v>
      </c>
      <c r="F23" s="32">
        <v>2582</v>
      </c>
      <c r="G23" s="32">
        <v>1454327.16</v>
      </c>
      <c r="H23" s="32">
        <v>22105.5</v>
      </c>
      <c r="I23" s="32">
        <v>528130</v>
      </c>
    </row>
    <row r="24" spans="1:9" x14ac:dyDescent="0.25">
      <c r="A24" s="31" t="s">
        <v>242</v>
      </c>
      <c r="B24" s="32" t="s">
        <v>231</v>
      </c>
      <c r="C24" s="33" t="s">
        <v>142</v>
      </c>
      <c r="D24" s="33" t="s">
        <v>271</v>
      </c>
      <c r="E24" s="31" t="s">
        <v>18</v>
      </c>
      <c r="F24" s="32">
        <v>1317</v>
      </c>
      <c r="G24" s="32">
        <v>1724686.29</v>
      </c>
      <c r="H24" s="32">
        <v>12909.5</v>
      </c>
      <c r="I24" s="35">
        <v>330506</v>
      </c>
    </row>
    <row r="25" spans="1:9" x14ac:dyDescent="0.25">
      <c r="A25" s="31" t="s">
        <v>242</v>
      </c>
      <c r="B25" s="32" t="s">
        <v>225</v>
      </c>
      <c r="C25" s="33" t="s">
        <v>143</v>
      </c>
      <c r="D25" s="33" t="s">
        <v>272</v>
      </c>
      <c r="E25" s="31" t="s">
        <v>19</v>
      </c>
      <c r="F25" s="32">
        <v>496</v>
      </c>
      <c r="G25" s="32">
        <v>712223.31</v>
      </c>
      <c r="H25" s="32">
        <v>5084.5</v>
      </c>
      <c r="I25" s="35">
        <v>143891</v>
      </c>
    </row>
    <row r="26" spans="1:9" x14ac:dyDescent="0.25">
      <c r="A26" s="31" t="s">
        <v>239</v>
      </c>
      <c r="B26" s="32" t="s">
        <v>220</v>
      </c>
      <c r="C26" s="33" t="s">
        <v>144</v>
      </c>
      <c r="D26" s="33" t="s">
        <v>273</v>
      </c>
      <c r="E26" s="31" t="s">
        <v>26</v>
      </c>
      <c r="F26" s="32">
        <v>2681</v>
      </c>
      <c r="G26" s="32">
        <v>3627414.61</v>
      </c>
      <c r="H26" s="32">
        <v>22492.5</v>
      </c>
      <c r="I26" s="35">
        <v>519694</v>
      </c>
    </row>
    <row r="27" spans="1:9" x14ac:dyDescent="0.25">
      <c r="A27" s="31" t="s">
        <v>242</v>
      </c>
      <c r="B27" s="32" t="s">
        <v>232</v>
      </c>
      <c r="C27" s="33" t="s">
        <v>145</v>
      </c>
      <c r="D27" s="33" t="s">
        <v>274</v>
      </c>
      <c r="E27" s="31" t="s">
        <v>27</v>
      </c>
      <c r="F27" s="32">
        <v>735</v>
      </c>
      <c r="G27" s="32">
        <v>475949.26</v>
      </c>
      <c r="H27" s="32">
        <v>7170.5</v>
      </c>
      <c r="I27" s="35">
        <v>191498</v>
      </c>
    </row>
    <row r="28" spans="1:9" x14ac:dyDescent="0.25">
      <c r="A28" s="31" t="s">
        <v>242</v>
      </c>
      <c r="B28" s="32" t="s">
        <v>233</v>
      </c>
      <c r="C28" s="33" t="s">
        <v>146</v>
      </c>
      <c r="D28" s="33" t="s">
        <v>275</v>
      </c>
      <c r="E28" s="31" t="s">
        <v>20</v>
      </c>
      <c r="F28" s="32">
        <v>475</v>
      </c>
      <c r="G28" s="32">
        <v>540381.35</v>
      </c>
      <c r="H28" s="32">
        <v>4263</v>
      </c>
      <c r="I28" s="35">
        <v>107425</v>
      </c>
    </row>
    <row r="29" spans="1:9" x14ac:dyDescent="0.25">
      <c r="A29" s="31" t="s">
        <v>240</v>
      </c>
      <c r="B29" s="32" t="s">
        <v>228</v>
      </c>
      <c r="C29" s="33" t="s">
        <v>147</v>
      </c>
      <c r="D29" s="33" t="s">
        <v>276</v>
      </c>
      <c r="E29" s="31" t="s">
        <v>23</v>
      </c>
      <c r="F29" s="32">
        <v>1626</v>
      </c>
      <c r="G29" s="32">
        <v>2896484.32</v>
      </c>
      <c r="H29" s="32">
        <v>14717</v>
      </c>
      <c r="I29" s="35">
        <v>346075</v>
      </c>
    </row>
    <row r="30" spans="1:9" x14ac:dyDescent="0.25">
      <c r="A30" s="31" t="s">
        <v>242</v>
      </c>
      <c r="B30" s="32" t="s">
        <v>232</v>
      </c>
      <c r="C30" s="33" t="s">
        <v>148</v>
      </c>
      <c r="D30" s="33" t="s">
        <v>277</v>
      </c>
      <c r="E30" s="31" t="s">
        <v>25</v>
      </c>
      <c r="F30" s="32">
        <v>152</v>
      </c>
      <c r="G30" s="32">
        <v>186353</v>
      </c>
      <c r="H30" s="32">
        <v>1606</v>
      </c>
      <c r="I30" s="35">
        <v>41923</v>
      </c>
    </row>
    <row r="31" spans="1:9" x14ac:dyDescent="0.25">
      <c r="A31" s="31" t="s">
        <v>240</v>
      </c>
      <c r="B31" s="32" t="s">
        <v>228</v>
      </c>
      <c r="C31" s="33" t="s">
        <v>149</v>
      </c>
      <c r="D31" s="33" t="s">
        <v>278</v>
      </c>
      <c r="E31" s="31" t="s">
        <v>24</v>
      </c>
      <c r="F31" s="32">
        <v>541</v>
      </c>
      <c r="G31" s="32">
        <v>508848.65</v>
      </c>
      <c r="H31" s="32">
        <v>5051</v>
      </c>
      <c r="I31" s="35">
        <v>111122</v>
      </c>
    </row>
    <row r="32" spans="1:9" x14ac:dyDescent="0.25">
      <c r="A32" s="31" t="s">
        <v>242</v>
      </c>
      <c r="B32" s="32" t="s">
        <v>232</v>
      </c>
      <c r="C32" s="33" t="s">
        <v>150</v>
      </c>
      <c r="D32" s="33" t="s">
        <v>279</v>
      </c>
      <c r="E32" s="31" t="s">
        <v>38</v>
      </c>
      <c r="F32" s="32">
        <v>1200</v>
      </c>
      <c r="G32" s="32">
        <v>650647.93000000005</v>
      </c>
      <c r="H32" s="32">
        <v>9631.5</v>
      </c>
      <c r="I32" s="35">
        <v>221842</v>
      </c>
    </row>
    <row r="33" spans="1:9" x14ac:dyDescent="0.25">
      <c r="A33" s="31" t="s">
        <v>240</v>
      </c>
      <c r="B33" s="32" t="s">
        <v>221</v>
      </c>
      <c r="C33" s="33" t="s">
        <v>151</v>
      </c>
      <c r="D33" s="33" t="s">
        <v>280</v>
      </c>
      <c r="E33" s="31" t="s">
        <v>22</v>
      </c>
      <c r="F33" s="32">
        <v>1163</v>
      </c>
      <c r="G33" s="32">
        <v>935858.93</v>
      </c>
      <c r="H33" s="32">
        <v>9657.5</v>
      </c>
      <c r="I33" s="35">
        <v>261048</v>
      </c>
    </row>
    <row r="34" spans="1:9" x14ac:dyDescent="0.25">
      <c r="A34" s="31" t="s">
        <v>239</v>
      </c>
      <c r="B34" s="32" t="s">
        <v>220</v>
      </c>
      <c r="C34" s="33" t="s">
        <v>152</v>
      </c>
      <c r="D34" s="33" t="s">
        <v>281</v>
      </c>
      <c r="E34" s="31" t="s">
        <v>28</v>
      </c>
      <c r="F34" s="32">
        <v>780</v>
      </c>
      <c r="G34" s="32">
        <v>765478.75</v>
      </c>
      <c r="H34" s="32">
        <v>6432.5</v>
      </c>
      <c r="I34" s="35">
        <v>158912</v>
      </c>
    </row>
    <row r="35" spans="1:9" x14ac:dyDescent="0.25">
      <c r="A35" s="31" t="s">
        <v>243</v>
      </c>
      <c r="B35" s="32" t="s">
        <v>229</v>
      </c>
      <c r="C35" s="33" t="s">
        <v>153</v>
      </c>
      <c r="D35" s="33" t="s">
        <v>282</v>
      </c>
      <c r="E35" s="31" t="s">
        <v>29</v>
      </c>
      <c r="F35" s="32">
        <v>4028</v>
      </c>
      <c r="G35" s="32">
        <v>4883429.5599999996</v>
      </c>
      <c r="H35" s="32">
        <v>32905</v>
      </c>
      <c r="I35" s="35">
        <v>760128</v>
      </c>
    </row>
    <row r="36" spans="1:9" x14ac:dyDescent="0.25">
      <c r="A36" s="31" t="s">
        <v>241</v>
      </c>
      <c r="B36" s="32" t="s">
        <v>224</v>
      </c>
      <c r="C36" s="33" t="s">
        <v>154</v>
      </c>
      <c r="D36" s="33" t="s">
        <v>283</v>
      </c>
      <c r="E36" s="31" t="s">
        <v>31</v>
      </c>
      <c r="F36" s="32">
        <v>2351</v>
      </c>
      <c r="G36" s="32">
        <v>4869274.08</v>
      </c>
      <c r="H36" s="32">
        <v>23741.599999999999</v>
      </c>
      <c r="I36" s="35">
        <v>560285</v>
      </c>
    </row>
    <row r="37" spans="1:9" x14ac:dyDescent="0.25">
      <c r="A37" s="31" t="s">
        <v>242</v>
      </c>
      <c r="B37" s="32" t="s">
        <v>226</v>
      </c>
      <c r="C37" s="33" t="s">
        <v>155</v>
      </c>
      <c r="D37" s="33" t="s">
        <v>284</v>
      </c>
      <c r="E37" s="31" t="s">
        <v>30</v>
      </c>
      <c r="F37" s="32">
        <v>834</v>
      </c>
      <c r="G37" s="32">
        <v>795622.01</v>
      </c>
      <c r="H37" s="32">
        <v>7235</v>
      </c>
      <c r="I37" s="32">
        <v>182315</v>
      </c>
    </row>
    <row r="38" spans="1:9" x14ac:dyDescent="0.25">
      <c r="A38" s="31" t="s">
        <v>243</v>
      </c>
      <c r="B38" s="32" t="s">
        <v>229</v>
      </c>
      <c r="C38" s="33" t="s">
        <v>353</v>
      </c>
      <c r="D38" s="33" t="s">
        <v>285</v>
      </c>
      <c r="E38" s="31" t="s">
        <v>245</v>
      </c>
      <c r="F38" s="32">
        <v>1031</v>
      </c>
      <c r="G38" s="32">
        <v>1698601.62</v>
      </c>
      <c r="H38" s="32">
        <v>10596</v>
      </c>
      <c r="I38" s="35">
        <v>263861</v>
      </c>
    </row>
    <row r="39" spans="1:9" x14ac:dyDescent="0.25">
      <c r="A39" s="31" t="s">
        <v>241</v>
      </c>
      <c r="B39" s="32" t="s">
        <v>234</v>
      </c>
      <c r="C39" s="33" t="s">
        <v>156</v>
      </c>
      <c r="D39" s="33" t="s">
        <v>286</v>
      </c>
      <c r="E39" s="31" t="s">
        <v>32</v>
      </c>
      <c r="F39" s="32">
        <v>887</v>
      </c>
      <c r="G39" s="32">
        <v>1170632.83</v>
      </c>
      <c r="H39" s="32">
        <v>9307</v>
      </c>
      <c r="I39" s="35">
        <v>248538</v>
      </c>
    </row>
    <row r="40" spans="1:9" x14ac:dyDescent="0.25">
      <c r="A40" s="31" t="s">
        <v>240</v>
      </c>
      <c r="B40" s="32" t="s">
        <v>235</v>
      </c>
      <c r="C40" s="33" t="s">
        <v>157</v>
      </c>
      <c r="D40" s="33" t="s">
        <v>287</v>
      </c>
      <c r="E40" s="31" t="s">
        <v>33</v>
      </c>
      <c r="F40" s="32">
        <v>2423</v>
      </c>
      <c r="G40" s="32">
        <v>4365443.9400000004</v>
      </c>
      <c r="H40" s="32">
        <v>21158.5</v>
      </c>
      <c r="I40" s="35">
        <v>459198</v>
      </c>
    </row>
    <row r="41" spans="1:9" x14ac:dyDescent="0.25">
      <c r="A41" s="31" t="s">
        <v>243</v>
      </c>
      <c r="B41" s="32" t="s">
        <v>236</v>
      </c>
      <c r="C41" s="33" t="s">
        <v>158</v>
      </c>
      <c r="D41" s="33" t="s">
        <v>288</v>
      </c>
      <c r="E41" s="31" t="s">
        <v>34</v>
      </c>
      <c r="F41" s="32">
        <v>1588</v>
      </c>
      <c r="G41" s="32">
        <v>1500971.27</v>
      </c>
      <c r="H41" s="32">
        <v>13041.5</v>
      </c>
      <c r="I41" s="35">
        <v>329892</v>
      </c>
    </row>
    <row r="42" spans="1:9" x14ac:dyDescent="0.25">
      <c r="A42" s="31" t="s">
        <v>241</v>
      </c>
      <c r="B42" s="32" t="s">
        <v>224</v>
      </c>
      <c r="C42" s="33" t="s">
        <v>159</v>
      </c>
      <c r="D42" s="33" t="s">
        <v>289</v>
      </c>
      <c r="E42" s="31" t="s">
        <v>35</v>
      </c>
      <c r="F42" s="32">
        <v>1016</v>
      </c>
      <c r="G42" s="32">
        <v>1311185.04</v>
      </c>
      <c r="H42" s="32">
        <v>8696</v>
      </c>
      <c r="I42" s="32">
        <v>202588</v>
      </c>
    </row>
    <row r="43" spans="1:9" x14ac:dyDescent="0.25">
      <c r="A43" s="31" t="s">
        <v>240</v>
      </c>
      <c r="B43" s="32" t="s">
        <v>235</v>
      </c>
      <c r="C43" s="33" t="s">
        <v>160</v>
      </c>
      <c r="D43" s="33" t="s">
        <v>290</v>
      </c>
      <c r="E43" s="31" t="s">
        <v>36</v>
      </c>
      <c r="F43" s="32">
        <v>2469</v>
      </c>
      <c r="G43" s="32">
        <v>1719679.82</v>
      </c>
      <c r="H43" s="32">
        <v>18183</v>
      </c>
      <c r="I43" s="35">
        <v>391271</v>
      </c>
    </row>
    <row r="44" spans="1:9" x14ac:dyDescent="0.25">
      <c r="A44" s="31" t="s">
        <v>242</v>
      </c>
      <c r="B44" s="32" t="s">
        <v>231</v>
      </c>
      <c r="C44" s="33" t="s">
        <v>161</v>
      </c>
      <c r="D44" s="33" t="s">
        <v>291</v>
      </c>
      <c r="E44" s="31" t="s">
        <v>37</v>
      </c>
      <c r="F44" s="32">
        <v>597</v>
      </c>
      <c r="G44" s="32">
        <v>762681.21</v>
      </c>
      <c r="H44" s="32">
        <v>6317</v>
      </c>
      <c r="I44" s="35">
        <v>170680</v>
      </c>
    </row>
    <row r="45" spans="1:9" x14ac:dyDescent="0.25">
      <c r="A45" s="31" t="s">
        <v>242</v>
      </c>
      <c r="B45" s="32" t="s">
        <v>233</v>
      </c>
      <c r="C45" s="33" t="s">
        <v>121</v>
      </c>
      <c r="D45" s="33" t="s">
        <v>246</v>
      </c>
      <c r="E45" s="31" t="s">
        <v>5</v>
      </c>
      <c r="F45" s="32">
        <v>3754</v>
      </c>
      <c r="G45" s="32">
        <v>3235462.19</v>
      </c>
      <c r="H45" s="32">
        <v>32018</v>
      </c>
      <c r="I45" s="35">
        <v>775039</v>
      </c>
    </row>
    <row r="46" spans="1:9" x14ac:dyDescent="0.25">
      <c r="A46" s="31" t="s">
        <v>240</v>
      </c>
      <c r="B46" s="32" t="s">
        <v>235</v>
      </c>
      <c r="C46" s="33" t="s">
        <v>162</v>
      </c>
      <c r="D46" s="33" t="s">
        <v>292</v>
      </c>
      <c r="E46" s="31" t="s">
        <v>78</v>
      </c>
      <c r="F46" s="32">
        <v>621</v>
      </c>
      <c r="G46" s="32">
        <v>838283.95</v>
      </c>
      <c r="H46" s="32">
        <v>5537.5</v>
      </c>
      <c r="I46" s="35">
        <v>132303</v>
      </c>
    </row>
    <row r="47" spans="1:9" x14ac:dyDescent="0.25">
      <c r="A47" s="31" t="s">
        <v>241</v>
      </c>
      <c r="B47" s="32" t="s">
        <v>234</v>
      </c>
      <c r="C47" s="33" t="s">
        <v>163</v>
      </c>
      <c r="D47" s="33" t="s">
        <v>293</v>
      </c>
      <c r="E47" s="31" t="s">
        <v>43</v>
      </c>
      <c r="F47" s="32">
        <v>5772</v>
      </c>
      <c r="G47" s="32">
        <v>4265507.16</v>
      </c>
      <c r="H47" s="32">
        <v>50499</v>
      </c>
      <c r="I47" s="32">
        <v>1257532</v>
      </c>
    </row>
    <row r="48" spans="1:9" x14ac:dyDescent="0.25">
      <c r="A48" s="31" t="s">
        <v>242</v>
      </c>
      <c r="B48" s="32" t="s">
        <v>226</v>
      </c>
      <c r="C48" s="33" t="s">
        <v>164</v>
      </c>
      <c r="D48" s="33" t="s">
        <v>294</v>
      </c>
      <c r="E48" s="31" t="s">
        <v>40</v>
      </c>
      <c r="F48" s="32">
        <v>2762</v>
      </c>
      <c r="G48" s="32">
        <v>2858229.5</v>
      </c>
      <c r="H48" s="32">
        <v>23426.5</v>
      </c>
      <c r="I48" s="35">
        <v>555253</v>
      </c>
    </row>
    <row r="49" spans="1:9" x14ac:dyDescent="0.25">
      <c r="A49" s="31" t="s">
        <v>240</v>
      </c>
      <c r="B49" s="32" t="s">
        <v>228</v>
      </c>
      <c r="C49" s="33" t="s">
        <v>165</v>
      </c>
      <c r="D49" s="33" t="s">
        <v>295</v>
      </c>
      <c r="E49" s="31" t="s">
        <v>39</v>
      </c>
      <c r="F49" s="32">
        <v>926</v>
      </c>
      <c r="G49" s="32">
        <v>1401345.86</v>
      </c>
      <c r="H49" s="32">
        <v>8095.5</v>
      </c>
      <c r="I49" s="35">
        <v>192712</v>
      </c>
    </row>
    <row r="50" spans="1:9" x14ac:dyDescent="0.25">
      <c r="A50" s="31" t="s">
        <v>241</v>
      </c>
      <c r="B50" s="32" t="s">
        <v>224</v>
      </c>
      <c r="C50" s="33" t="s">
        <v>166</v>
      </c>
      <c r="D50" s="33" t="s">
        <v>296</v>
      </c>
      <c r="E50" s="31" t="s">
        <v>41</v>
      </c>
      <c r="F50" s="32">
        <v>489</v>
      </c>
      <c r="G50" s="32">
        <v>1263400.3799999999</v>
      </c>
      <c r="H50" s="32">
        <v>5165.5</v>
      </c>
      <c r="I50" s="35">
        <v>120353</v>
      </c>
    </row>
    <row r="51" spans="1:9" x14ac:dyDescent="0.25">
      <c r="A51" s="31" t="s">
        <v>240</v>
      </c>
      <c r="B51" s="32" t="s">
        <v>228</v>
      </c>
      <c r="C51" s="33" t="s">
        <v>167</v>
      </c>
      <c r="D51" s="33" t="s">
        <v>297</v>
      </c>
      <c r="E51" s="31" t="s">
        <v>42</v>
      </c>
      <c r="F51" s="32">
        <v>2179</v>
      </c>
      <c r="G51" s="32">
        <v>2420466.9900000002</v>
      </c>
      <c r="H51" s="32">
        <v>16121</v>
      </c>
      <c r="I51" s="35">
        <v>377351</v>
      </c>
    </row>
    <row r="52" spans="1:9" x14ac:dyDescent="0.25">
      <c r="A52" s="31" t="s">
        <v>241</v>
      </c>
      <c r="B52" s="32" t="s">
        <v>224</v>
      </c>
      <c r="C52" s="33" t="s">
        <v>168</v>
      </c>
      <c r="D52" s="33" t="s">
        <v>298</v>
      </c>
      <c r="E52" s="31" t="s">
        <v>44</v>
      </c>
      <c r="F52" s="32">
        <v>2789</v>
      </c>
      <c r="G52" s="32">
        <v>3687072.24</v>
      </c>
      <c r="H52" s="32">
        <v>30032.5</v>
      </c>
      <c r="I52" s="35">
        <v>736157</v>
      </c>
    </row>
    <row r="53" spans="1:9" x14ac:dyDescent="0.25">
      <c r="A53" s="31" t="s">
        <v>241</v>
      </c>
      <c r="B53" s="32" t="s">
        <v>222</v>
      </c>
      <c r="C53" s="33" t="s">
        <v>169</v>
      </c>
      <c r="D53" s="33" t="s">
        <v>299</v>
      </c>
      <c r="E53" s="31" t="s">
        <v>45</v>
      </c>
      <c r="F53" s="32">
        <v>229</v>
      </c>
      <c r="G53" s="32">
        <v>385950.58</v>
      </c>
      <c r="H53" s="32">
        <v>2697</v>
      </c>
      <c r="I53" s="35">
        <v>72280</v>
      </c>
    </row>
    <row r="54" spans="1:9" x14ac:dyDescent="0.25">
      <c r="A54" s="31" t="s">
        <v>240</v>
      </c>
      <c r="B54" s="32" t="s">
        <v>228</v>
      </c>
      <c r="C54" s="33" t="s">
        <v>170</v>
      </c>
      <c r="D54" s="33" t="s">
        <v>300</v>
      </c>
      <c r="E54" s="31" t="s">
        <v>48</v>
      </c>
      <c r="F54" s="32">
        <v>659</v>
      </c>
      <c r="G54" s="32">
        <v>699052.31</v>
      </c>
      <c r="H54" s="32">
        <v>5867.5</v>
      </c>
      <c r="I54" s="35">
        <v>137975</v>
      </c>
    </row>
    <row r="55" spans="1:9" x14ac:dyDescent="0.25">
      <c r="A55" s="31" t="s">
        <v>241</v>
      </c>
      <c r="B55" s="32" t="s">
        <v>224</v>
      </c>
      <c r="C55" s="33" t="s">
        <v>171</v>
      </c>
      <c r="D55" s="33" t="s">
        <v>301</v>
      </c>
      <c r="E55" s="31" t="s">
        <v>108</v>
      </c>
      <c r="F55" s="32">
        <v>1974</v>
      </c>
      <c r="G55" s="32">
        <v>2633750.5299999998</v>
      </c>
      <c r="H55" s="32">
        <v>16671.5</v>
      </c>
      <c r="I55" s="35">
        <v>375397</v>
      </c>
    </row>
    <row r="56" spans="1:9" x14ac:dyDescent="0.25">
      <c r="A56" s="31" t="s">
        <v>242</v>
      </c>
      <c r="B56" s="32" t="s">
        <v>237</v>
      </c>
      <c r="C56" s="33" t="s">
        <v>172</v>
      </c>
      <c r="D56" s="33" t="s">
        <v>302</v>
      </c>
      <c r="E56" s="31" t="s">
        <v>50</v>
      </c>
      <c r="F56" s="32">
        <v>202</v>
      </c>
      <c r="G56" s="32">
        <v>205370.15</v>
      </c>
      <c r="H56" s="32">
        <v>1936</v>
      </c>
      <c r="I56" s="35">
        <v>52081</v>
      </c>
    </row>
    <row r="57" spans="1:9" x14ac:dyDescent="0.25">
      <c r="A57" s="31" t="s">
        <v>239</v>
      </c>
      <c r="B57" s="32" t="s">
        <v>220</v>
      </c>
      <c r="C57" s="33" t="s">
        <v>173</v>
      </c>
      <c r="D57" s="33" t="s">
        <v>303</v>
      </c>
      <c r="E57" s="31" t="s">
        <v>46</v>
      </c>
      <c r="F57" s="32">
        <v>4420</v>
      </c>
      <c r="G57" s="32">
        <v>2098137.61</v>
      </c>
      <c r="H57" s="32">
        <v>35000.5</v>
      </c>
      <c r="I57" s="35">
        <v>850602</v>
      </c>
    </row>
    <row r="58" spans="1:9" x14ac:dyDescent="0.25">
      <c r="A58" s="31" t="s">
        <v>240</v>
      </c>
      <c r="B58" s="32" t="s">
        <v>228</v>
      </c>
      <c r="C58" s="33" t="s">
        <v>174</v>
      </c>
      <c r="D58" s="33" t="s">
        <v>304</v>
      </c>
      <c r="E58" s="31" t="s">
        <v>47</v>
      </c>
      <c r="F58" s="32">
        <v>3378</v>
      </c>
      <c r="G58" s="32">
        <v>7027953.46</v>
      </c>
      <c r="H58" s="32">
        <v>28677</v>
      </c>
      <c r="I58" s="35">
        <v>656801</v>
      </c>
    </row>
    <row r="59" spans="1:9" x14ac:dyDescent="0.25">
      <c r="A59" s="31" t="s">
        <v>243</v>
      </c>
      <c r="B59" s="32" t="s">
        <v>229</v>
      </c>
      <c r="C59" s="33" t="s">
        <v>175</v>
      </c>
      <c r="D59" s="33" t="s">
        <v>305</v>
      </c>
      <c r="E59" s="31" t="s">
        <v>49</v>
      </c>
      <c r="F59" s="32">
        <v>11616</v>
      </c>
      <c r="G59" s="32">
        <v>11182552.029999999</v>
      </c>
      <c r="H59" s="32">
        <v>87639</v>
      </c>
      <c r="I59" s="35">
        <v>1938808</v>
      </c>
    </row>
    <row r="60" spans="1:9" x14ac:dyDescent="0.25">
      <c r="A60" s="31" t="s">
        <v>242</v>
      </c>
      <c r="B60" s="32" t="s">
        <v>225</v>
      </c>
      <c r="C60" s="33" t="s">
        <v>176</v>
      </c>
      <c r="D60" s="33" t="s">
        <v>306</v>
      </c>
      <c r="E60" s="31" t="s">
        <v>51</v>
      </c>
      <c r="F60" s="32">
        <v>3028</v>
      </c>
      <c r="G60" s="32">
        <v>5053347.78</v>
      </c>
      <c r="H60" s="32">
        <v>23632</v>
      </c>
      <c r="I60" s="35">
        <v>597858</v>
      </c>
    </row>
    <row r="61" spans="1:9" x14ac:dyDescent="0.25">
      <c r="A61" s="31" t="s">
        <v>240</v>
      </c>
      <c r="B61" s="32" t="s">
        <v>221</v>
      </c>
      <c r="C61" s="33" t="s">
        <v>177</v>
      </c>
      <c r="D61" s="33" t="s">
        <v>307</v>
      </c>
      <c r="E61" s="31" t="s">
        <v>52</v>
      </c>
      <c r="F61" s="32">
        <v>828</v>
      </c>
      <c r="G61" s="32">
        <v>761579.49</v>
      </c>
      <c r="H61" s="32">
        <v>7410</v>
      </c>
      <c r="I61" s="35">
        <v>190434</v>
      </c>
    </row>
    <row r="62" spans="1:9" x14ac:dyDescent="0.25">
      <c r="A62" s="31" t="s">
        <v>239</v>
      </c>
      <c r="B62" s="32" t="s">
        <v>230</v>
      </c>
      <c r="C62" s="33" t="s">
        <v>178</v>
      </c>
      <c r="D62" s="33" t="s">
        <v>308</v>
      </c>
      <c r="E62" s="31" t="s">
        <v>53</v>
      </c>
      <c r="F62" s="32">
        <v>404</v>
      </c>
      <c r="G62" s="32">
        <v>406221.4</v>
      </c>
      <c r="H62" s="32">
        <v>3801</v>
      </c>
      <c r="I62" s="32">
        <v>96566</v>
      </c>
    </row>
    <row r="63" spans="1:9" x14ac:dyDescent="0.25">
      <c r="A63" s="31" t="s">
        <v>239</v>
      </c>
      <c r="B63" s="32" t="s">
        <v>230</v>
      </c>
      <c r="C63" s="33" t="s">
        <v>179</v>
      </c>
      <c r="D63" s="33" t="s">
        <v>309</v>
      </c>
      <c r="E63" s="31" t="s">
        <v>54</v>
      </c>
      <c r="F63" s="32">
        <v>518</v>
      </c>
      <c r="G63" s="32">
        <v>614084.94999999995</v>
      </c>
      <c r="H63" s="32">
        <v>5123</v>
      </c>
      <c r="I63" s="32">
        <v>133734</v>
      </c>
    </row>
    <row r="64" spans="1:9" x14ac:dyDescent="0.25">
      <c r="A64" s="31" t="s">
        <v>243</v>
      </c>
      <c r="B64" s="32" t="s">
        <v>227</v>
      </c>
      <c r="C64" s="33" t="s">
        <v>180</v>
      </c>
      <c r="D64" s="33" t="s">
        <v>310</v>
      </c>
      <c r="E64" s="31" t="s">
        <v>57</v>
      </c>
      <c r="F64" s="32">
        <v>4503</v>
      </c>
      <c r="G64" s="32">
        <v>7330757.2199999997</v>
      </c>
      <c r="H64" s="32">
        <v>41096</v>
      </c>
      <c r="I64" s="35">
        <v>990898</v>
      </c>
    </row>
    <row r="65" spans="1:9" x14ac:dyDescent="0.25">
      <c r="A65" s="31" t="s">
        <v>239</v>
      </c>
      <c r="B65" s="32" t="s">
        <v>220</v>
      </c>
      <c r="C65" s="33" t="s">
        <v>181</v>
      </c>
      <c r="D65" s="33" t="s">
        <v>311</v>
      </c>
      <c r="E65" s="31" t="s">
        <v>55</v>
      </c>
      <c r="F65" s="32">
        <v>17944</v>
      </c>
      <c r="G65" s="32">
        <v>13255463.82</v>
      </c>
      <c r="H65" s="32">
        <v>136826.5</v>
      </c>
      <c r="I65" s="35">
        <v>3161539</v>
      </c>
    </row>
    <row r="66" spans="1:9" x14ac:dyDescent="0.25">
      <c r="A66" s="31" t="s">
        <v>243</v>
      </c>
      <c r="B66" s="32" t="s">
        <v>229</v>
      </c>
      <c r="C66" s="33" t="s">
        <v>182</v>
      </c>
      <c r="D66" s="33" t="s">
        <v>312</v>
      </c>
      <c r="E66" s="31" t="s">
        <v>63</v>
      </c>
      <c r="F66" s="32">
        <v>970</v>
      </c>
      <c r="G66" s="32">
        <v>1160488.25</v>
      </c>
      <c r="H66" s="32">
        <v>10801.5</v>
      </c>
      <c r="I66" s="35">
        <v>264770</v>
      </c>
    </row>
    <row r="67" spans="1:9" x14ac:dyDescent="0.25">
      <c r="A67" s="31" t="s">
        <v>240</v>
      </c>
      <c r="B67" s="32" t="s">
        <v>228</v>
      </c>
      <c r="C67" s="33" t="s">
        <v>183</v>
      </c>
      <c r="D67" s="33" t="s">
        <v>313</v>
      </c>
      <c r="E67" s="31" t="s">
        <v>66</v>
      </c>
      <c r="F67" s="32">
        <v>2765</v>
      </c>
      <c r="G67" s="32">
        <v>2350510.96</v>
      </c>
      <c r="H67" s="32">
        <v>18762.5</v>
      </c>
      <c r="I67" s="35">
        <v>418583</v>
      </c>
    </row>
    <row r="68" spans="1:9" x14ac:dyDescent="0.25">
      <c r="A68" s="31" t="s">
        <v>241</v>
      </c>
      <c r="B68" s="32" t="s">
        <v>238</v>
      </c>
      <c r="C68" s="33" t="s">
        <v>184</v>
      </c>
      <c r="D68" s="33" t="s">
        <v>314</v>
      </c>
      <c r="E68" s="31" t="s">
        <v>59</v>
      </c>
      <c r="F68" s="32">
        <v>6180</v>
      </c>
      <c r="G68" s="32">
        <v>5148993.34</v>
      </c>
      <c r="H68" s="32">
        <v>58357.5</v>
      </c>
      <c r="I68" s="35">
        <v>1511241</v>
      </c>
    </row>
    <row r="69" spans="1:9" x14ac:dyDescent="0.25">
      <c r="A69" s="31" t="s">
        <v>241</v>
      </c>
      <c r="B69" s="32" t="s">
        <v>222</v>
      </c>
      <c r="C69" s="33" t="s">
        <v>354</v>
      </c>
      <c r="D69" s="33" t="s">
        <v>315</v>
      </c>
      <c r="E69" s="31" t="s">
        <v>64</v>
      </c>
      <c r="F69" s="32">
        <v>1049</v>
      </c>
      <c r="G69" s="32">
        <v>1262537.5900000001</v>
      </c>
      <c r="H69" s="32">
        <v>9957.5</v>
      </c>
      <c r="I69" s="35">
        <v>260909</v>
      </c>
    </row>
    <row r="70" spans="1:9" x14ac:dyDescent="0.25">
      <c r="A70" s="31" t="s">
        <v>242</v>
      </c>
      <c r="B70" s="32" t="s">
        <v>233</v>
      </c>
      <c r="C70" s="33" t="s">
        <v>185</v>
      </c>
      <c r="D70" s="33" t="s">
        <v>316</v>
      </c>
      <c r="E70" s="31" t="s">
        <v>58</v>
      </c>
      <c r="F70" s="32">
        <v>3075</v>
      </c>
      <c r="G70" s="32">
        <v>3507116.07</v>
      </c>
      <c r="H70" s="32">
        <v>27065.5</v>
      </c>
      <c r="I70" s="35">
        <v>609383</v>
      </c>
    </row>
    <row r="71" spans="1:9" x14ac:dyDescent="0.25">
      <c r="A71" s="31" t="s">
        <v>243</v>
      </c>
      <c r="B71" s="32" t="s">
        <v>229</v>
      </c>
      <c r="C71" s="33" t="s">
        <v>186</v>
      </c>
      <c r="D71" s="33" t="s">
        <v>317</v>
      </c>
      <c r="E71" s="31" t="s">
        <v>56</v>
      </c>
      <c r="F71" s="32">
        <v>1832</v>
      </c>
      <c r="G71" s="32">
        <v>1597894.58</v>
      </c>
      <c r="H71" s="32">
        <v>15221.5</v>
      </c>
      <c r="I71" s="35">
        <v>354613</v>
      </c>
    </row>
    <row r="72" spans="1:9" x14ac:dyDescent="0.25">
      <c r="A72" s="31" t="s">
        <v>241</v>
      </c>
      <c r="B72" s="32" t="s">
        <v>224</v>
      </c>
      <c r="C72" s="33" t="s">
        <v>187</v>
      </c>
      <c r="D72" s="33" t="s">
        <v>318</v>
      </c>
      <c r="E72" s="31" t="s">
        <v>60</v>
      </c>
      <c r="F72" s="32">
        <v>898</v>
      </c>
      <c r="G72" s="32">
        <v>1863902.15</v>
      </c>
      <c r="H72" s="32">
        <v>9117</v>
      </c>
      <c r="I72" s="35">
        <v>211515</v>
      </c>
    </row>
    <row r="73" spans="1:9" x14ac:dyDescent="0.25">
      <c r="A73" s="31" t="s">
        <v>241</v>
      </c>
      <c r="B73" s="32" t="s">
        <v>224</v>
      </c>
      <c r="C73" s="33" t="s">
        <v>188</v>
      </c>
      <c r="D73" s="33" t="s">
        <v>319</v>
      </c>
      <c r="E73" s="31" t="s">
        <v>65</v>
      </c>
      <c r="F73" s="32">
        <v>937</v>
      </c>
      <c r="G73" s="32">
        <v>1567083.35</v>
      </c>
      <c r="H73" s="32">
        <v>10201</v>
      </c>
      <c r="I73" s="35">
        <v>237689</v>
      </c>
    </row>
    <row r="74" spans="1:9" x14ac:dyDescent="0.25">
      <c r="A74" s="31" t="s">
        <v>243</v>
      </c>
      <c r="B74" s="32" t="s">
        <v>236</v>
      </c>
      <c r="C74" s="33" t="s">
        <v>189</v>
      </c>
      <c r="D74" s="33" t="s">
        <v>320</v>
      </c>
      <c r="E74" s="31" t="s">
        <v>61</v>
      </c>
      <c r="F74" s="32">
        <v>1759</v>
      </c>
      <c r="G74" s="32">
        <v>2231982.4300000002</v>
      </c>
      <c r="H74" s="32">
        <v>15432.5</v>
      </c>
      <c r="I74" s="35">
        <v>378317</v>
      </c>
    </row>
    <row r="75" spans="1:9" x14ac:dyDescent="0.25">
      <c r="A75" s="31" t="s">
        <v>242</v>
      </c>
      <c r="B75" s="32" t="s">
        <v>237</v>
      </c>
      <c r="C75" s="33" t="s">
        <v>190</v>
      </c>
      <c r="D75" s="33" t="s">
        <v>321</v>
      </c>
      <c r="E75" s="31" t="s">
        <v>67</v>
      </c>
      <c r="F75" s="32">
        <v>212</v>
      </c>
      <c r="G75" s="32">
        <v>223181.49</v>
      </c>
      <c r="H75" s="32">
        <v>1938</v>
      </c>
      <c r="I75" s="32">
        <v>50590</v>
      </c>
    </row>
    <row r="76" spans="1:9" x14ac:dyDescent="0.25">
      <c r="A76" s="31" t="s">
        <v>241</v>
      </c>
      <c r="B76" s="32" t="s">
        <v>224</v>
      </c>
      <c r="C76" s="33" t="s">
        <v>191</v>
      </c>
      <c r="D76" s="33" t="s">
        <v>322</v>
      </c>
      <c r="E76" s="31" t="s">
        <v>62</v>
      </c>
      <c r="F76" s="32">
        <v>1488</v>
      </c>
      <c r="G76" s="32">
        <v>2733670</v>
      </c>
      <c r="H76" s="32">
        <v>16345.5</v>
      </c>
      <c r="I76" s="35">
        <v>382554</v>
      </c>
    </row>
    <row r="77" spans="1:9" x14ac:dyDescent="0.25">
      <c r="A77" s="31" t="s">
        <v>239</v>
      </c>
      <c r="B77" s="32" t="s">
        <v>220</v>
      </c>
      <c r="C77" s="33" t="s">
        <v>192</v>
      </c>
      <c r="D77" s="33" t="s">
        <v>323</v>
      </c>
      <c r="E77" s="31" t="s">
        <v>70</v>
      </c>
      <c r="F77" s="32">
        <v>3849</v>
      </c>
      <c r="G77" s="32">
        <v>2899561.49</v>
      </c>
      <c r="H77" s="32">
        <v>27503.5</v>
      </c>
      <c r="I77" s="35">
        <v>619372</v>
      </c>
    </row>
    <row r="78" spans="1:9" x14ac:dyDescent="0.25">
      <c r="A78" s="31" t="s">
        <v>243</v>
      </c>
      <c r="B78" s="32" t="s">
        <v>229</v>
      </c>
      <c r="C78" s="33" t="s">
        <v>193</v>
      </c>
      <c r="D78" s="33" t="s">
        <v>324</v>
      </c>
      <c r="E78" s="31" t="s">
        <v>68</v>
      </c>
      <c r="F78" s="32">
        <v>3138</v>
      </c>
      <c r="G78" s="32">
        <v>4351768.55</v>
      </c>
      <c r="H78" s="32">
        <v>28517</v>
      </c>
      <c r="I78" s="35">
        <v>690355</v>
      </c>
    </row>
    <row r="79" spans="1:9" x14ac:dyDescent="0.25">
      <c r="A79" s="31" t="s">
        <v>242</v>
      </c>
      <c r="B79" s="32" t="s">
        <v>232</v>
      </c>
      <c r="C79" s="33" t="s">
        <v>122</v>
      </c>
      <c r="D79" s="33" t="s">
        <v>247</v>
      </c>
      <c r="E79" s="31" t="s">
        <v>109</v>
      </c>
      <c r="F79" s="32">
        <v>2225</v>
      </c>
      <c r="G79" s="32">
        <v>1581296.65</v>
      </c>
      <c r="H79" s="32">
        <v>19754.5</v>
      </c>
      <c r="I79" s="35">
        <v>464557</v>
      </c>
    </row>
    <row r="80" spans="1:9" x14ac:dyDescent="0.25">
      <c r="A80" s="31" t="s">
        <v>243</v>
      </c>
      <c r="B80" s="32" t="s">
        <v>229</v>
      </c>
      <c r="C80" s="33" t="s">
        <v>123</v>
      </c>
      <c r="D80" s="33" t="s">
        <v>248</v>
      </c>
      <c r="E80" s="31" t="s">
        <v>249</v>
      </c>
      <c r="F80" s="32">
        <v>2452</v>
      </c>
      <c r="G80" s="32">
        <v>3010802.83</v>
      </c>
      <c r="H80" s="32">
        <v>21690</v>
      </c>
      <c r="I80" s="35">
        <v>516326</v>
      </c>
    </row>
    <row r="81" spans="1:9" x14ac:dyDescent="0.25">
      <c r="A81" s="31" t="s">
        <v>241</v>
      </c>
      <c r="B81" s="32" t="s">
        <v>234</v>
      </c>
      <c r="C81" s="33" t="s">
        <v>194</v>
      </c>
      <c r="D81" s="33" t="s">
        <v>325</v>
      </c>
      <c r="E81" s="31" t="s">
        <v>71</v>
      </c>
      <c r="F81" s="32">
        <v>561</v>
      </c>
      <c r="G81" s="32">
        <v>578552.69999999995</v>
      </c>
      <c r="H81" s="32">
        <v>5580</v>
      </c>
      <c r="I81" s="35">
        <v>153528</v>
      </c>
    </row>
    <row r="82" spans="1:9" x14ac:dyDescent="0.25">
      <c r="A82" s="31" t="s">
        <v>243</v>
      </c>
      <c r="B82" s="32" t="s">
        <v>229</v>
      </c>
      <c r="C82" s="33" t="s">
        <v>195</v>
      </c>
      <c r="D82" s="33" t="s">
        <v>326</v>
      </c>
      <c r="E82" s="31" t="s">
        <v>73</v>
      </c>
      <c r="F82" s="32">
        <v>1578</v>
      </c>
      <c r="G82" s="32">
        <v>2920862.93</v>
      </c>
      <c r="H82" s="32">
        <v>14270</v>
      </c>
      <c r="I82" s="35">
        <v>335555</v>
      </c>
    </row>
    <row r="83" spans="1:9" x14ac:dyDescent="0.25">
      <c r="A83" s="31" t="s">
        <v>241</v>
      </c>
      <c r="B83" s="32" t="s">
        <v>234</v>
      </c>
      <c r="C83" s="33" t="s">
        <v>196</v>
      </c>
      <c r="D83" s="33" t="s">
        <v>327</v>
      </c>
      <c r="E83" s="31" t="s">
        <v>72</v>
      </c>
      <c r="F83" s="32">
        <v>102085</v>
      </c>
      <c r="G83" s="32">
        <v>141121501.12</v>
      </c>
      <c r="H83" s="32">
        <v>707726.5</v>
      </c>
      <c r="I83" s="35">
        <v>15717811</v>
      </c>
    </row>
    <row r="84" spans="1:9" x14ac:dyDescent="0.25">
      <c r="A84" s="31" t="s">
        <v>243</v>
      </c>
      <c r="B84" s="32" t="s">
        <v>227</v>
      </c>
      <c r="C84" s="33" t="s">
        <v>197</v>
      </c>
      <c r="D84" s="33" t="s">
        <v>328</v>
      </c>
      <c r="E84" s="31" t="s">
        <v>74</v>
      </c>
      <c r="F84" s="32">
        <v>1320</v>
      </c>
      <c r="G84" s="32">
        <v>1224838.76</v>
      </c>
      <c r="H84" s="32">
        <v>12031.5</v>
      </c>
      <c r="I84" s="35">
        <v>299607</v>
      </c>
    </row>
    <row r="85" spans="1:9" x14ac:dyDescent="0.25">
      <c r="A85" s="31" t="s">
        <v>242</v>
      </c>
      <c r="B85" s="32" t="s">
        <v>225</v>
      </c>
      <c r="C85" s="33" t="s">
        <v>198</v>
      </c>
      <c r="D85" s="33" t="s">
        <v>329</v>
      </c>
      <c r="E85" s="31" t="s">
        <v>75</v>
      </c>
      <c r="F85" s="32">
        <v>517</v>
      </c>
      <c r="G85" s="32">
        <v>969182.36</v>
      </c>
      <c r="H85" s="32">
        <v>5663</v>
      </c>
      <c r="I85" s="35">
        <v>144482</v>
      </c>
    </row>
    <row r="86" spans="1:9" x14ac:dyDescent="0.25">
      <c r="A86" s="31" t="s">
        <v>239</v>
      </c>
      <c r="B86" s="32" t="s">
        <v>230</v>
      </c>
      <c r="C86" s="33" t="s">
        <v>199</v>
      </c>
      <c r="D86" s="33" t="s">
        <v>330</v>
      </c>
      <c r="E86" s="31" t="s">
        <v>80</v>
      </c>
      <c r="F86" s="32">
        <v>1052</v>
      </c>
      <c r="G86" s="32">
        <v>1720082.2</v>
      </c>
      <c r="H86" s="32">
        <v>9989.5</v>
      </c>
      <c r="I86" s="35">
        <v>288732</v>
      </c>
    </row>
    <row r="87" spans="1:9" x14ac:dyDescent="0.25">
      <c r="A87" s="31" t="s">
        <v>240</v>
      </c>
      <c r="B87" s="32" t="s">
        <v>235</v>
      </c>
      <c r="C87" s="33" t="s">
        <v>200</v>
      </c>
      <c r="D87" s="33" t="s">
        <v>331</v>
      </c>
      <c r="E87" s="31" t="s">
        <v>81</v>
      </c>
      <c r="F87" s="32">
        <v>432</v>
      </c>
      <c r="G87" s="32">
        <v>417415.55</v>
      </c>
      <c r="H87" s="32">
        <v>3493.5</v>
      </c>
      <c r="I87" s="35">
        <v>79653</v>
      </c>
    </row>
    <row r="88" spans="1:9" x14ac:dyDescent="0.25">
      <c r="A88" s="31" t="s">
        <v>241</v>
      </c>
      <c r="B88" s="32" t="s">
        <v>224</v>
      </c>
      <c r="C88" s="33" t="s">
        <v>201</v>
      </c>
      <c r="D88" s="33" t="s">
        <v>332</v>
      </c>
      <c r="E88" s="31" t="s">
        <v>76</v>
      </c>
      <c r="F88" s="32">
        <v>1075</v>
      </c>
      <c r="G88" s="32">
        <v>1969579.94</v>
      </c>
      <c r="H88" s="32">
        <v>10793.5</v>
      </c>
      <c r="I88" s="35">
        <v>243989</v>
      </c>
    </row>
    <row r="89" spans="1:9" x14ac:dyDescent="0.25">
      <c r="A89" s="31" t="s">
        <v>239</v>
      </c>
      <c r="B89" s="32" t="s">
        <v>220</v>
      </c>
      <c r="C89" s="33" t="s">
        <v>202</v>
      </c>
      <c r="D89" s="33" t="s">
        <v>333</v>
      </c>
      <c r="E89" s="31" t="s">
        <v>79</v>
      </c>
      <c r="F89" s="32">
        <v>9709</v>
      </c>
      <c r="G89" s="32">
        <v>7261185.54</v>
      </c>
      <c r="H89" s="32">
        <v>59338</v>
      </c>
      <c r="I89" s="35">
        <v>1312513</v>
      </c>
    </row>
    <row r="90" spans="1:9" x14ac:dyDescent="0.25">
      <c r="A90" s="31" t="s">
        <v>240</v>
      </c>
      <c r="B90" s="32" t="s">
        <v>228</v>
      </c>
      <c r="C90" s="33" t="s">
        <v>203</v>
      </c>
      <c r="D90" s="33" t="s">
        <v>334</v>
      </c>
      <c r="E90" s="31" t="s">
        <v>77</v>
      </c>
      <c r="F90" s="32">
        <v>243</v>
      </c>
      <c r="G90" s="32">
        <v>269770.99</v>
      </c>
      <c r="H90" s="32">
        <v>2090</v>
      </c>
      <c r="I90" s="32">
        <v>53721</v>
      </c>
    </row>
    <row r="91" spans="1:9" x14ac:dyDescent="0.25">
      <c r="A91" s="31" t="s">
        <v>242</v>
      </c>
      <c r="B91" s="32" t="s">
        <v>226</v>
      </c>
      <c r="C91" s="33" t="s">
        <v>204</v>
      </c>
      <c r="D91" s="33" t="s">
        <v>335</v>
      </c>
      <c r="E91" s="31" t="s">
        <v>82</v>
      </c>
      <c r="F91" s="32">
        <v>7573</v>
      </c>
      <c r="G91" s="32">
        <v>6509587.3099999996</v>
      </c>
      <c r="H91" s="32">
        <v>56340</v>
      </c>
      <c r="I91" s="35">
        <v>1279456</v>
      </c>
    </row>
    <row r="92" spans="1:9" x14ac:dyDescent="0.25">
      <c r="A92" s="31" t="s">
        <v>242</v>
      </c>
      <c r="B92" s="32" t="s">
        <v>233</v>
      </c>
      <c r="C92" s="33" t="s">
        <v>205</v>
      </c>
      <c r="D92" s="33" t="s">
        <v>336</v>
      </c>
      <c r="E92" s="31" t="s">
        <v>83</v>
      </c>
      <c r="F92" s="32">
        <v>922</v>
      </c>
      <c r="G92" s="32">
        <v>883602.8</v>
      </c>
      <c r="H92" s="32">
        <v>9424</v>
      </c>
      <c r="I92" s="35">
        <v>248783</v>
      </c>
    </row>
    <row r="93" spans="1:9" x14ac:dyDescent="0.25">
      <c r="A93" s="31" t="s">
        <v>241</v>
      </c>
      <c r="B93" s="32" t="s">
        <v>238</v>
      </c>
      <c r="C93" s="33" t="s">
        <v>206</v>
      </c>
      <c r="D93" s="33" t="s">
        <v>337</v>
      </c>
      <c r="E93" s="31" t="s">
        <v>86</v>
      </c>
      <c r="F93" s="32">
        <v>1881</v>
      </c>
      <c r="G93" s="32">
        <v>1634500.61</v>
      </c>
      <c r="H93" s="32">
        <v>17975</v>
      </c>
      <c r="I93" s="35">
        <v>503300</v>
      </c>
    </row>
    <row r="94" spans="1:9" x14ac:dyDescent="0.25">
      <c r="A94" s="31" t="s">
        <v>240</v>
      </c>
      <c r="B94" s="32" t="s">
        <v>221</v>
      </c>
      <c r="C94" s="33" t="s">
        <v>207</v>
      </c>
      <c r="D94" s="33" t="s">
        <v>338</v>
      </c>
      <c r="E94" s="31" t="s">
        <v>84</v>
      </c>
      <c r="F94" s="32">
        <v>3059</v>
      </c>
      <c r="G94" s="32">
        <v>6902079.1600000001</v>
      </c>
      <c r="H94" s="32">
        <v>25849.5</v>
      </c>
      <c r="I94" s="35">
        <v>630723</v>
      </c>
    </row>
    <row r="95" spans="1:9" x14ac:dyDescent="0.25">
      <c r="A95" s="31" t="s">
        <v>239</v>
      </c>
      <c r="B95" s="32" t="s">
        <v>220</v>
      </c>
      <c r="C95" s="33" t="s">
        <v>208</v>
      </c>
      <c r="D95" s="33" t="s">
        <v>339</v>
      </c>
      <c r="E95" s="31" t="s">
        <v>85</v>
      </c>
      <c r="F95" s="32">
        <v>837</v>
      </c>
      <c r="G95" s="32">
        <v>654146.34</v>
      </c>
      <c r="H95" s="32">
        <v>6094.5</v>
      </c>
      <c r="I95" s="35">
        <v>141395</v>
      </c>
    </row>
    <row r="96" spans="1:9" x14ac:dyDescent="0.25">
      <c r="A96" s="31" t="s">
        <v>243</v>
      </c>
      <c r="B96" s="32" t="s">
        <v>252</v>
      </c>
      <c r="C96" s="33" t="s">
        <v>355</v>
      </c>
      <c r="D96" s="33" t="s">
        <v>340</v>
      </c>
      <c r="E96" s="31" t="s">
        <v>244</v>
      </c>
      <c r="F96" s="32">
        <v>3638</v>
      </c>
      <c r="G96" s="32">
        <v>3699049.26</v>
      </c>
      <c r="H96" s="32">
        <v>28519.5</v>
      </c>
      <c r="I96" s="35">
        <v>704611</v>
      </c>
    </row>
    <row r="97" spans="1:9" x14ac:dyDescent="0.25">
      <c r="A97" s="31" t="s">
        <v>243</v>
      </c>
      <c r="B97" s="32" t="s">
        <v>227</v>
      </c>
      <c r="C97" s="33" t="s">
        <v>209</v>
      </c>
      <c r="D97" s="33" t="s">
        <v>341</v>
      </c>
      <c r="E97" s="31" t="s">
        <v>88</v>
      </c>
      <c r="F97" s="32">
        <v>2464</v>
      </c>
      <c r="G97" s="32">
        <v>3108208.09</v>
      </c>
      <c r="H97" s="32">
        <v>22913.5</v>
      </c>
      <c r="I97" s="35">
        <v>547458</v>
      </c>
    </row>
    <row r="98" spans="1:9" x14ac:dyDescent="0.25">
      <c r="A98" s="31" t="s">
        <v>243</v>
      </c>
      <c r="B98" s="32" t="s">
        <v>236</v>
      </c>
      <c r="C98" s="33" t="s">
        <v>210</v>
      </c>
      <c r="D98" s="33" t="s">
        <v>342</v>
      </c>
      <c r="E98" s="31" t="s">
        <v>87</v>
      </c>
      <c r="F98" s="32">
        <v>4143</v>
      </c>
      <c r="G98" s="32">
        <v>6205002.8899999997</v>
      </c>
      <c r="H98" s="32">
        <v>33366.5</v>
      </c>
      <c r="I98" s="35">
        <v>790852</v>
      </c>
    </row>
    <row r="99" spans="1:9" x14ac:dyDescent="0.25">
      <c r="A99" s="31" t="s">
        <v>243</v>
      </c>
      <c r="B99" s="32" t="s">
        <v>236</v>
      </c>
      <c r="C99" s="33" t="s">
        <v>211</v>
      </c>
      <c r="D99" s="33" t="s">
        <v>343</v>
      </c>
      <c r="E99" s="31" t="s">
        <v>89</v>
      </c>
      <c r="F99" s="32">
        <v>3744</v>
      </c>
      <c r="G99" s="32">
        <v>3286011.72</v>
      </c>
      <c r="H99" s="32">
        <v>30992.5</v>
      </c>
      <c r="I99" s="35">
        <v>740228</v>
      </c>
    </row>
    <row r="100" spans="1:9" x14ac:dyDescent="0.25">
      <c r="A100" s="31" t="s">
        <v>240</v>
      </c>
      <c r="B100" s="32" t="s">
        <v>228</v>
      </c>
      <c r="C100" s="33" t="s">
        <v>212</v>
      </c>
      <c r="D100" s="33" t="s">
        <v>344</v>
      </c>
      <c r="E100" s="31" t="s">
        <v>90</v>
      </c>
      <c r="F100" s="32">
        <v>2730</v>
      </c>
      <c r="G100" s="32">
        <v>3462589.97</v>
      </c>
      <c r="H100" s="32">
        <v>24067</v>
      </c>
      <c r="I100" s="35">
        <v>625742</v>
      </c>
    </row>
    <row r="101" spans="1:9" x14ac:dyDescent="0.25">
      <c r="A101" s="31" t="s">
        <v>243</v>
      </c>
      <c r="B101" s="32" t="s">
        <v>227</v>
      </c>
      <c r="C101" s="33" t="s">
        <v>213</v>
      </c>
      <c r="D101" s="33" t="s">
        <v>345</v>
      </c>
      <c r="E101" s="31" t="s">
        <v>93</v>
      </c>
      <c r="F101" s="32">
        <v>2278</v>
      </c>
      <c r="G101" s="32">
        <v>3061173.56</v>
      </c>
      <c r="H101" s="32">
        <v>20696</v>
      </c>
      <c r="I101" s="35">
        <v>501012</v>
      </c>
    </row>
    <row r="102" spans="1:9" x14ac:dyDescent="0.25">
      <c r="A102" s="31" t="s">
        <v>240</v>
      </c>
      <c r="B102" s="32" t="s">
        <v>221</v>
      </c>
      <c r="C102" s="33" t="s">
        <v>214</v>
      </c>
      <c r="D102" s="33" t="s">
        <v>346</v>
      </c>
      <c r="E102" s="31" t="s">
        <v>91</v>
      </c>
      <c r="F102" s="32">
        <v>688</v>
      </c>
      <c r="G102" s="32">
        <v>644221.21</v>
      </c>
      <c r="H102" s="32">
        <v>5776.5</v>
      </c>
      <c r="I102" s="35">
        <v>146127</v>
      </c>
    </row>
    <row r="103" spans="1:9" x14ac:dyDescent="0.25">
      <c r="A103" s="31" t="s">
        <v>240</v>
      </c>
      <c r="B103" s="32" t="s">
        <v>221</v>
      </c>
      <c r="C103" s="33" t="s">
        <v>215</v>
      </c>
      <c r="D103" s="33" t="s">
        <v>347</v>
      </c>
      <c r="E103" s="31" t="s">
        <v>92</v>
      </c>
      <c r="F103" s="32">
        <v>619</v>
      </c>
      <c r="G103" s="32">
        <v>680719.51</v>
      </c>
      <c r="H103" s="32">
        <v>5004.5</v>
      </c>
      <c r="I103" s="35">
        <v>126592</v>
      </c>
    </row>
    <row r="104" spans="1:9" x14ac:dyDescent="0.25">
      <c r="A104" s="31" t="s">
        <v>243</v>
      </c>
      <c r="B104" s="32" t="s">
        <v>227</v>
      </c>
      <c r="C104" s="33" t="s">
        <v>216</v>
      </c>
      <c r="D104" s="33" t="s">
        <v>348</v>
      </c>
      <c r="E104" s="31" t="s">
        <v>95</v>
      </c>
      <c r="F104" s="32">
        <v>2286</v>
      </c>
      <c r="G104" s="32">
        <v>3966233.98</v>
      </c>
      <c r="H104" s="32">
        <v>20099.5</v>
      </c>
      <c r="I104" s="35">
        <v>504570</v>
      </c>
    </row>
    <row r="105" spans="1:9" x14ac:dyDescent="0.25">
      <c r="A105" s="31" t="s">
        <v>242</v>
      </c>
      <c r="B105" s="32" t="s">
        <v>232</v>
      </c>
      <c r="C105" s="33" t="s">
        <v>217</v>
      </c>
      <c r="D105" s="33" t="s">
        <v>349</v>
      </c>
      <c r="E105" s="31" t="s">
        <v>97</v>
      </c>
      <c r="F105" s="32">
        <v>245</v>
      </c>
      <c r="G105" s="32">
        <v>268129.94</v>
      </c>
      <c r="H105" s="32">
        <v>2677.5</v>
      </c>
      <c r="I105" s="35">
        <v>71231</v>
      </c>
    </row>
    <row r="106" spans="1:9" ht="13.5" customHeight="1" x14ac:dyDescent="0.25">
      <c r="A106" s="31" t="s">
        <v>243</v>
      </c>
      <c r="B106" s="32" t="s">
        <v>227</v>
      </c>
      <c r="C106" s="33" t="s">
        <v>218</v>
      </c>
      <c r="D106" s="33" t="s">
        <v>350</v>
      </c>
      <c r="E106" s="31" t="s">
        <v>94</v>
      </c>
      <c r="F106" s="32">
        <v>2498</v>
      </c>
      <c r="G106" s="32">
        <v>3680777.82</v>
      </c>
      <c r="H106" s="32">
        <v>24052.5</v>
      </c>
      <c r="I106" s="35">
        <v>627953</v>
      </c>
    </row>
    <row r="107" spans="1:9" x14ac:dyDescent="0.25">
      <c r="A107" s="31" t="s">
        <v>241</v>
      </c>
      <c r="B107" s="32" t="s">
        <v>234</v>
      </c>
      <c r="C107" s="33" t="s">
        <v>219</v>
      </c>
      <c r="D107" s="33" t="s">
        <v>351</v>
      </c>
      <c r="E107" s="31" t="s">
        <v>96</v>
      </c>
      <c r="F107" s="32">
        <v>2727</v>
      </c>
      <c r="G107" s="32">
        <v>3834048.09</v>
      </c>
      <c r="H107" s="32">
        <v>26830.5</v>
      </c>
      <c r="I107" s="35">
        <v>694804</v>
      </c>
    </row>
  </sheetData>
  <autoFilter ref="A4:I4"/>
  <mergeCells count="3">
    <mergeCell ref="A3:D3"/>
    <mergeCell ref="A1:I1"/>
    <mergeCell ref="A2:I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G14" sqref="G14:G15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13.85546875" style="24" customWidth="1"/>
    <col min="5" max="5" width="22.28515625" style="25" bestFit="1" customWidth="1"/>
    <col min="6" max="8" width="17.7109375" style="23" customWidth="1"/>
    <col min="9" max="9" width="17.7109375" style="36" customWidth="1"/>
    <col min="10" max="16384" width="9.140625" style="25"/>
  </cols>
  <sheetData>
    <row r="1" spans="1:9" ht="21" customHeight="1" x14ac:dyDescent="0.25">
      <c r="A1" s="46" t="s">
        <v>367</v>
      </c>
      <c r="B1" s="47"/>
      <c r="C1" s="47"/>
      <c r="D1" s="47"/>
      <c r="E1" s="47"/>
      <c r="F1" s="47"/>
      <c r="G1" s="47"/>
      <c r="H1" s="47"/>
      <c r="I1" s="48"/>
    </row>
    <row r="2" spans="1:9" ht="18.75" customHeight="1" x14ac:dyDescent="0.25">
      <c r="A2" s="49" t="s">
        <v>364</v>
      </c>
      <c r="B2" s="50"/>
      <c r="C2" s="50"/>
      <c r="D2" s="50"/>
      <c r="E2" s="50"/>
      <c r="F2" s="50"/>
      <c r="G2" s="50"/>
      <c r="H2" s="50"/>
      <c r="I2" s="51"/>
    </row>
    <row r="3" spans="1:9" x14ac:dyDescent="0.25">
      <c r="A3" s="37"/>
      <c r="B3" s="38"/>
      <c r="C3" s="38"/>
      <c r="D3" s="39"/>
      <c r="E3" s="26" t="s">
        <v>106</v>
      </c>
      <c r="F3" s="27">
        <f>SUBTOTAL(9,F5:F107)</f>
        <v>7799</v>
      </c>
      <c r="G3" s="27">
        <f t="shared" ref="G3:I3" si="0">SUBTOTAL(9,G5:G107)</f>
        <v>30395353.799999997</v>
      </c>
      <c r="H3" s="27">
        <f t="shared" si="0"/>
        <v>121443.7</v>
      </c>
      <c r="I3" s="27">
        <f t="shared" si="0"/>
        <v>3688168</v>
      </c>
    </row>
    <row r="4" spans="1:9" ht="47.25" x14ac:dyDescent="0.25">
      <c r="A4" s="28" t="s">
        <v>119</v>
      </c>
      <c r="B4" s="29" t="s">
        <v>120</v>
      </c>
      <c r="C4" s="30" t="s">
        <v>111</v>
      </c>
      <c r="D4" s="30" t="s">
        <v>356</v>
      </c>
      <c r="E4" s="28" t="s">
        <v>110</v>
      </c>
      <c r="F4" s="29" t="s">
        <v>99</v>
      </c>
      <c r="G4" s="29" t="s">
        <v>100</v>
      </c>
      <c r="H4" s="29" t="s">
        <v>101</v>
      </c>
      <c r="I4" s="34" t="s">
        <v>369</v>
      </c>
    </row>
    <row r="5" spans="1:9" x14ac:dyDescent="0.25">
      <c r="A5" s="31" t="s">
        <v>239</v>
      </c>
      <c r="B5" s="32" t="s">
        <v>220</v>
      </c>
      <c r="C5" s="33" t="s">
        <v>124</v>
      </c>
      <c r="D5" s="33" t="s">
        <v>253</v>
      </c>
      <c r="E5" s="31" t="s">
        <v>0</v>
      </c>
      <c r="F5" s="32">
        <v>4</v>
      </c>
      <c r="G5" s="32">
        <v>19480.740000000002</v>
      </c>
      <c r="H5" s="32">
        <v>92</v>
      </c>
      <c r="I5" s="35">
        <v>2696</v>
      </c>
    </row>
    <row r="6" spans="1:9" x14ac:dyDescent="0.25">
      <c r="A6" s="31" t="s">
        <v>240</v>
      </c>
      <c r="B6" s="32" t="s">
        <v>221</v>
      </c>
      <c r="C6" s="33" t="s">
        <v>125</v>
      </c>
      <c r="D6" s="33" t="s">
        <v>254</v>
      </c>
      <c r="E6" s="31" t="s">
        <v>1</v>
      </c>
      <c r="F6" s="32">
        <v>37</v>
      </c>
      <c r="G6" s="32">
        <v>88599.43</v>
      </c>
      <c r="H6" s="32">
        <v>586.5</v>
      </c>
      <c r="I6" s="35">
        <v>17069</v>
      </c>
    </row>
    <row r="7" spans="1:9" x14ac:dyDescent="0.25">
      <c r="A7" s="31" t="s">
        <v>241</v>
      </c>
      <c r="B7" s="32" t="s">
        <v>222</v>
      </c>
      <c r="C7" s="33" t="s">
        <v>126</v>
      </c>
      <c r="D7" s="33" t="s">
        <v>255</v>
      </c>
      <c r="E7" s="31" t="s">
        <v>2</v>
      </c>
      <c r="F7" s="32">
        <v>47</v>
      </c>
      <c r="G7" s="32">
        <v>93778.15</v>
      </c>
      <c r="H7" s="32">
        <v>771.5</v>
      </c>
      <c r="I7" s="35">
        <v>21143</v>
      </c>
    </row>
    <row r="8" spans="1:9" x14ac:dyDescent="0.25">
      <c r="A8" s="31" t="s">
        <v>240</v>
      </c>
      <c r="B8" s="32" t="s">
        <v>223</v>
      </c>
      <c r="C8" s="33" t="s">
        <v>127</v>
      </c>
      <c r="D8" s="33" t="s">
        <v>256</v>
      </c>
      <c r="E8" s="31" t="s">
        <v>3</v>
      </c>
      <c r="F8" s="32">
        <v>5</v>
      </c>
      <c r="G8" s="32">
        <v>13253.56</v>
      </c>
      <c r="H8" s="32">
        <v>59.5</v>
      </c>
      <c r="I8" s="35">
        <v>1601</v>
      </c>
    </row>
    <row r="9" spans="1:9" x14ac:dyDescent="0.25">
      <c r="A9" s="31" t="s">
        <v>241</v>
      </c>
      <c r="B9" s="32" t="s">
        <v>224</v>
      </c>
      <c r="C9" s="33" t="s">
        <v>128</v>
      </c>
      <c r="D9" s="33" t="s">
        <v>257</v>
      </c>
      <c r="E9" s="31" t="s">
        <v>6</v>
      </c>
      <c r="F9" s="32">
        <v>171</v>
      </c>
      <c r="G9" s="32">
        <v>511359.26</v>
      </c>
      <c r="H9" s="32">
        <v>2882.5</v>
      </c>
      <c r="I9" s="35">
        <v>90817</v>
      </c>
    </row>
    <row r="10" spans="1:9" x14ac:dyDescent="0.25">
      <c r="A10" s="31" t="s">
        <v>241</v>
      </c>
      <c r="B10" s="32" t="s">
        <v>222</v>
      </c>
      <c r="C10" s="33" t="s">
        <v>129</v>
      </c>
      <c r="D10" s="33" t="s">
        <v>258</v>
      </c>
      <c r="E10" s="31" t="s">
        <v>4</v>
      </c>
      <c r="F10" s="32">
        <v>9</v>
      </c>
      <c r="G10" s="32">
        <v>15954.63</v>
      </c>
      <c r="H10" s="32">
        <v>166.5</v>
      </c>
      <c r="I10" s="35">
        <v>5163</v>
      </c>
    </row>
    <row r="11" spans="1:9" x14ac:dyDescent="0.25">
      <c r="A11" s="31" t="s">
        <v>240</v>
      </c>
      <c r="B11" s="32" t="s">
        <v>221</v>
      </c>
      <c r="C11" s="33" t="s">
        <v>130</v>
      </c>
      <c r="D11" s="33" t="s">
        <v>259</v>
      </c>
      <c r="E11" s="31" t="s">
        <v>7</v>
      </c>
      <c r="F11" s="32">
        <v>19</v>
      </c>
      <c r="G11" s="32">
        <v>56845.08</v>
      </c>
      <c r="H11" s="32">
        <v>413</v>
      </c>
      <c r="I11" s="35">
        <v>13634</v>
      </c>
    </row>
    <row r="12" spans="1:9" x14ac:dyDescent="0.25">
      <c r="A12" s="31" t="s">
        <v>242</v>
      </c>
      <c r="B12" s="32" t="s">
        <v>225</v>
      </c>
      <c r="C12" s="33" t="s">
        <v>131</v>
      </c>
      <c r="D12" s="33" t="s">
        <v>260</v>
      </c>
      <c r="E12" s="31" t="s">
        <v>8</v>
      </c>
      <c r="F12" s="32">
        <v>134</v>
      </c>
      <c r="G12" s="32">
        <v>225484.86</v>
      </c>
      <c r="H12" s="32">
        <v>1350</v>
      </c>
      <c r="I12" s="32">
        <v>38749</v>
      </c>
    </row>
    <row r="13" spans="1:9" x14ac:dyDescent="0.25">
      <c r="A13" s="31" t="s">
        <v>242</v>
      </c>
      <c r="B13" s="32" t="s">
        <v>226</v>
      </c>
      <c r="C13" s="33" t="s">
        <v>132</v>
      </c>
      <c r="D13" s="33" t="s">
        <v>261</v>
      </c>
      <c r="E13" s="31" t="s">
        <v>9</v>
      </c>
      <c r="F13" s="32">
        <v>101</v>
      </c>
      <c r="G13" s="32">
        <v>308408.53999999998</v>
      </c>
      <c r="H13" s="32">
        <v>1560</v>
      </c>
      <c r="I13" s="35">
        <v>45710</v>
      </c>
    </row>
    <row r="14" spans="1:9" x14ac:dyDescent="0.25">
      <c r="A14" s="31" t="s">
        <v>243</v>
      </c>
      <c r="B14" s="32" t="s">
        <v>227</v>
      </c>
      <c r="C14" s="33" t="s">
        <v>133</v>
      </c>
      <c r="D14" s="33" t="s">
        <v>262</v>
      </c>
      <c r="E14" s="31" t="s">
        <v>12</v>
      </c>
      <c r="F14" s="32">
        <v>59</v>
      </c>
      <c r="G14" s="32">
        <v>80877.05</v>
      </c>
      <c r="H14" s="32">
        <v>914</v>
      </c>
      <c r="I14" s="35">
        <v>29714</v>
      </c>
    </row>
    <row r="15" spans="1:9" x14ac:dyDescent="0.25">
      <c r="A15" s="31" t="s">
        <v>242</v>
      </c>
      <c r="B15" s="32" t="s">
        <v>225</v>
      </c>
      <c r="C15" s="33" t="s">
        <v>134</v>
      </c>
      <c r="D15" s="33" t="s">
        <v>263</v>
      </c>
      <c r="E15" s="31" t="s">
        <v>13</v>
      </c>
      <c r="F15" s="32">
        <v>7</v>
      </c>
      <c r="G15" s="32">
        <v>30433.5</v>
      </c>
      <c r="H15" s="32">
        <v>145.5</v>
      </c>
      <c r="I15" s="35">
        <v>4482</v>
      </c>
    </row>
    <row r="16" spans="1:9" x14ac:dyDescent="0.25">
      <c r="A16" s="31" t="s">
        <v>240</v>
      </c>
      <c r="B16" s="32" t="s">
        <v>228</v>
      </c>
      <c r="C16" s="33" t="s">
        <v>135</v>
      </c>
      <c r="D16" s="33" t="s">
        <v>264</v>
      </c>
      <c r="E16" s="31" t="s">
        <v>10</v>
      </c>
      <c r="F16" s="32">
        <v>90</v>
      </c>
      <c r="G16" s="32">
        <v>266028.12</v>
      </c>
      <c r="H16" s="32">
        <v>1102</v>
      </c>
      <c r="I16" s="35">
        <v>33622</v>
      </c>
    </row>
    <row r="17" spans="1:9" x14ac:dyDescent="0.25">
      <c r="A17" s="31" t="s">
        <v>240</v>
      </c>
      <c r="B17" s="32" t="s">
        <v>221</v>
      </c>
      <c r="C17" s="33" t="s">
        <v>136</v>
      </c>
      <c r="D17" s="33" t="s">
        <v>265</v>
      </c>
      <c r="E17" s="31" t="s">
        <v>11</v>
      </c>
      <c r="F17" s="32">
        <v>126</v>
      </c>
      <c r="G17" s="32">
        <v>352065.96</v>
      </c>
      <c r="H17" s="32">
        <v>1471</v>
      </c>
      <c r="I17" s="35">
        <v>47821</v>
      </c>
    </row>
    <row r="18" spans="1:9" x14ac:dyDescent="0.25">
      <c r="A18" s="31" t="s">
        <v>243</v>
      </c>
      <c r="B18" s="32" t="s">
        <v>229</v>
      </c>
      <c r="C18" s="33" t="s">
        <v>137</v>
      </c>
      <c r="D18" s="33" t="s">
        <v>266</v>
      </c>
      <c r="E18" s="31" t="s">
        <v>14</v>
      </c>
      <c r="F18" s="32">
        <v>127</v>
      </c>
      <c r="G18" s="32">
        <v>705379.25</v>
      </c>
      <c r="H18" s="32">
        <v>2318</v>
      </c>
      <c r="I18" s="35">
        <v>78119</v>
      </c>
    </row>
    <row r="19" spans="1:9" x14ac:dyDescent="0.25">
      <c r="A19" s="31" t="s">
        <v>243</v>
      </c>
      <c r="B19" s="32" t="s">
        <v>252</v>
      </c>
      <c r="C19" s="33" t="s">
        <v>352</v>
      </c>
      <c r="D19" s="33" t="s">
        <v>251</v>
      </c>
      <c r="E19" s="31" t="s">
        <v>250</v>
      </c>
      <c r="F19" s="32">
        <v>44</v>
      </c>
      <c r="G19" s="32">
        <v>230956.94</v>
      </c>
      <c r="H19" s="32">
        <v>758</v>
      </c>
      <c r="I19" s="35">
        <v>27211</v>
      </c>
    </row>
    <row r="20" spans="1:9" x14ac:dyDescent="0.25">
      <c r="A20" s="31" t="s">
        <v>240</v>
      </c>
      <c r="B20" s="32" t="s">
        <v>228</v>
      </c>
      <c r="C20" s="33" t="s">
        <v>138</v>
      </c>
      <c r="D20" s="33" t="s">
        <v>267</v>
      </c>
      <c r="E20" s="31" t="s">
        <v>16</v>
      </c>
      <c r="F20" s="32">
        <v>137</v>
      </c>
      <c r="G20" s="32">
        <v>587637.43999999994</v>
      </c>
      <c r="H20" s="32">
        <v>2232</v>
      </c>
      <c r="I20" s="35">
        <v>64063</v>
      </c>
    </row>
    <row r="21" spans="1:9" x14ac:dyDescent="0.25">
      <c r="A21" s="31" t="s">
        <v>242</v>
      </c>
      <c r="B21" s="32" t="s">
        <v>226</v>
      </c>
      <c r="C21" s="33" t="s">
        <v>139</v>
      </c>
      <c r="D21" s="33" t="s">
        <v>268</v>
      </c>
      <c r="E21" s="31" t="s">
        <v>15</v>
      </c>
      <c r="F21" s="32">
        <v>23</v>
      </c>
      <c r="G21" s="32">
        <v>62331.15</v>
      </c>
      <c r="H21" s="32">
        <v>298</v>
      </c>
      <c r="I21" s="35">
        <v>9147</v>
      </c>
    </row>
    <row r="22" spans="1:9" x14ac:dyDescent="0.25">
      <c r="A22" s="31" t="s">
        <v>239</v>
      </c>
      <c r="B22" s="32" t="s">
        <v>230</v>
      </c>
      <c r="C22" s="33" t="s">
        <v>140</v>
      </c>
      <c r="D22" s="33" t="s">
        <v>269</v>
      </c>
      <c r="E22" s="31" t="s">
        <v>17</v>
      </c>
      <c r="F22" s="32">
        <v>17</v>
      </c>
      <c r="G22" s="32">
        <v>99723.94</v>
      </c>
      <c r="H22" s="32">
        <v>322.5</v>
      </c>
      <c r="I22" s="35">
        <v>9644</v>
      </c>
    </row>
    <row r="23" spans="1:9" x14ac:dyDescent="0.25">
      <c r="A23" s="31" t="s">
        <v>239</v>
      </c>
      <c r="B23" s="32" t="s">
        <v>220</v>
      </c>
      <c r="C23" s="33" t="s">
        <v>141</v>
      </c>
      <c r="D23" s="33" t="s">
        <v>270</v>
      </c>
      <c r="E23" s="31" t="s">
        <v>21</v>
      </c>
      <c r="F23" s="32">
        <v>11</v>
      </c>
      <c r="G23" s="32">
        <v>14175.42</v>
      </c>
      <c r="H23" s="32">
        <v>203.5</v>
      </c>
      <c r="I23" s="32">
        <v>6634</v>
      </c>
    </row>
    <row r="24" spans="1:9" x14ac:dyDescent="0.25">
      <c r="A24" s="31" t="s">
        <v>242</v>
      </c>
      <c r="B24" s="32" t="s">
        <v>231</v>
      </c>
      <c r="C24" s="33" t="s">
        <v>142</v>
      </c>
      <c r="D24" s="33" t="s">
        <v>271</v>
      </c>
      <c r="E24" s="31" t="s">
        <v>18</v>
      </c>
      <c r="F24" s="32">
        <v>9</v>
      </c>
      <c r="G24" s="32">
        <v>39874.32</v>
      </c>
      <c r="H24" s="32">
        <v>173.5</v>
      </c>
      <c r="I24" s="35">
        <v>4823</v>
      </c>
    </row>
    <row r="25" spans="1:9" x14ac:dyDescent="0.25">
      <c r="A25" s="31" t="s">
        <v>242</v>
      </c>
      <c r="B25" s="32" t="s">
        <v>225</v>
      </c>
      <c r="C25" s="33" t="s">
        <v>143</v>
      </c>
      <c r="D25" s="33" t="s">
        <v>272</v>
      </c>
      <c r="E25" s="31" t="s">
        <v>19</v>
      </c>
      <c r="F25" s="32">
        <v>5</v>
      </c>
      <c r="G25" s="32">
        <v>27578.78</v>
      </c>
      <c r="H25" s="32">
        <v>89</v>
      </c>
      <c r="I25" s="35">
        <v>2928</v>
      </c>
    </row>
    <row r="26" spans="1:9" x14ac:dyDescent="0.25">
      <c r="A26" s="31" t="s">
        <v>239</v>
      </c>
      <c r="B26" s="32" t="s">
        <v>220</v>
      </c>
      <c r="C26" s="33" t="s">
        <v>144</v>
      </c>
      <c r="D26" s="33" t="s">
        <v>273</v>
      </c>
      <c r="E26" s="31" t="s">
        <v>26</v>
      </c>
      <c r="F26" s="32">
        <v>32</v>
      </c>
      <c r="G26" s="32">
        <v>173898.74</v>
      </c>
      <c r="H26" s="32">
        <v>563</v>
      </c>
      <c r="I26" s="35">
        <v>17283</v>
      </c>
    </row>
    <row r="27" spans="1:9" x14ac:dyDescent="0.25">
      <c r="A27" s="31" t="s">
        <v>242</v>
      </c>
      <c r="B27" s="32" t="s">
        <v>232</v>
      </c>
      <c r="C27" s="33" t="s">
        <v>145</v>
      </c>
      <c r="D27" s="33" t="s">
        <v>274</v>
      </c>
      <c r="E27" s="31" t="s">
        <v>27</v>
      </c>
      <c r="F27" s="32">
        <v>35</v>
      </c>
      <c r="G27" s="32">
        <v>47277.65</v>
      </c>
      <c r="H27" s="32">
        <v>469</v>
      </c>
      <c r="I27" s="35">
        <v>12710</v>
      </c>
    </row>
    <row r="28" spans="1:9" x14ac:dyDescent="0.25">
      <c r="A28" s="31" t="s">
        <v>242</v>
      </c>
      <c r="B28" s="32" t="s">
        <v>233</v>
      </c>
      <c r="C28" s="33" t="s">
        <v>146</v>
      </c>
      <c r="D28" s="33" t="s">
        <v>275</v>
      </c>
      <c r="E28" s="31" t="s">
        <v>20</v>
      </c>
      <c r="F28" s="32">
        <v>8</v>
      </c>
      <c r="G28" s="32">
        <v>21265.08</v>
      </c>
      <c r="H28" s="32">
        <v>152.5</v>
      </c>
      <c r="I28" s="35">
        <v>3614</v>
      </c>
    </row>
    <row r="29" spans="1:9" x14ac:dyDescent="0.25">
      <c r="A29" s="31" t="s">
        <v>240</v>
      </c>
      <c r="B29" s="32" t="s">
        <v>228</v>
      </c>
      <c r="C29" s="33" t="s">
        <v>147</v>
      </c>
      <c r="D29" s="33" t="s">
        <v>276</v>
      </c>
      <c r="E29" s="31" t="s">
        <v>23</v>
      </c>
      <c r="F29" s="32">
        <v>116</v>
      </c>
      <c r="G29" s="32">
        <v>528146.79</v>
      </c>
      <c r="H29" s="32">
        <v>1984</v>
      </c>
      <c r="I29" s="35">
        <v>55163</v>
      </c>
    </row>
    <row r="30" spans="1:9" x14ac:dyDescent="0.25">
      <c r="A30" s="31" t="s">
        <v>242</v>
      </c>
      <c r="B30" s="32" t="s">
        <v>232</v>
      </c>
      <c r="C30" s="33" t="s">
        <v>148</v>
      </c>
      <c r="D30" s="33" t="s">
        <v>277</v>
      </c>
      <c r="E30" s="31" t="s">
        <v>25</v>
      </c>
      <c r="F30" s="32">
        <v>0</v>
      </c>
      <c r="G30" s="32">
        <v>0</v>
      </c>
      <c r="H30" s="32">
        <v>0</v>
      </c>
      <c r="I30" s="35">
        <v>0</v>
      </c>
    </row>
    <row r="31" spans="1:9" x14ac:dyDescent="0.25">
      <c r="A31" s="31" t="s">
        <v>240</v>
      </c>
      <c r="B31" s="32" t="s">
        <v>228</v>
      </c>
      <c r="C31" s="33" t="s">
        <v>149</v>
      </c>
      <c r="D31" s="33" t="s">
        <v>278</v>
      </c>
      <c r="E31" s="31" t="s">
        <v>24</v>
      </c>
      <c r="F31" s="32">
        <v>31</v>
      </c>
      <c r="G31" s="32">
        <v>43102.68</v>
      </c>
      <c r="H31" s="32">
        <v>406.5</v>
      </c>
      <c r="I31" s="35">
        <v>12725</v>
      </c>
    </row>
    <row r="32" spans="1:9" x14ac:dyDescent="0.25">
      <c r="A32" s="31" t="s">
        <v>242</v>
      </c>
      <c r="B32" s="32" t="s">
        <v>232</v>
      </c>
      <c r="C32" s="33" t="s">
        <v>150</v>
      </c>
      <c r="D32" s="33" t="s">
        <v>279</v>
      </c>
      <c r="E32" s="31" t="s">
        <v>38</v>
      </c>
      <c r="F32" s="32">
        <v>20</v>
      </c>
      <c r="G32" s="32">
        <v>30908.6</v>
      </c>
      <c r="H32" s="32">
        <v>276.5</v>
      </c>
      <c r="I32" s="35">
        <v>7688</v>
      </c>
    </row>
    <row r="33" spans="1:9" x14ac:dyDescent="0.25">
      <c r="A33" s="31" t="s">
        <v>240</v>
      </c>
      <c r="B33" s="32" t="s">
        <v>221</v>
      </c>
      <c r="C33" s="33" t="s">
        <v>151</v>
      </c>
      <c r="D33" s="33" t="s">
        <v>280</v>
      </c>
      <c r="E33" s="31" t="s">
        <v>22</v>
      </c>
      <c r="F33" s="32">
        <v>36</v>
      </c>
      <c r="G33" s="32">
        <v>75465.87</v>
      </c>
      <c r="H33" s="32">
        <v>627.5</v>
      </c>
      <c r="I33" s="35">
        <v>22339</v>
      </c>
    </row>
    <row r="34" spans="1:9" x14ac:dyDescent="0.25">
      <c r="A34" s="31" t="s">
        <v>239</v>
      </c>
      <c r="B34" s="32" t="s">
        <v>220</v>
      </c>
      <c r="C34" s="33" t="s">
        <v>152</v>
      </c>
      <c r="D34" s="33" t="s">
        <v>281</v>
      </c>
      <c r="E34" s="31" t="s">
        <v>28</v>
      </c>
      <c r="F34" s="32">
        <v>10</v>
      </c>
      <c r="G34" s="32">
        <v>23234.09</v>
      </c>
      <c r="H34" s="32">
        <v>161.5</v>
      </c>
      <c r="I34" s="35">
        <v>4797</v>
      </c>
    </row>
    <row r="35" spans="1:9" x14ac:dyDescent="0.25">
      <c r="A35" s="31" t="s">
        <v>243</v>
      </c>
      <c r="B35" s="32" t="s">
        <v>229</v>
      </c>
      <c r="C35" s="33" t="s">
        <v>153</v>
      </c>
      <c r="D35" s="33" t="s">
        <v>282</v>
      </c>
      <c r="E35" s="31" t="s">
        <v>29</v>
      </c>
      <c r="F35" s="32">
        <v>88</v>
      </c>
      <c r="G35" s="32">
        <v>205594.96</v>
      </c>
      <c r="H35" s="32">
        <v>1227</v>
      </c>
      <c r="I35" s="35">
        <v>34722</v>
      </c>
    </row>
    <row r="36" spans="1:9" x14ac:dyDescent="0.25">
      <c r="A36" s="31" t="s">
        <v>241</v>
      </c>
      <c r="B36" s="32" t="s">
        <v>224</v>
      </c>
      <c r="C36" s="33" t="s">
        <v>154</v>
      </c>
      <c r="D36" s="33" t="s">
        <v>283</v>
      </c>
      <c r="E36" s="31" t="s">
        <v>31</v>
      </c>
      <c r="F36" s="32">
        <v>835</v>
      </c>
      <c r="G36" s="32">
        <v>2543603.5299999998</v>
      </c>
      <c r="H36" s="32">
        <v>11326.7</v>
      </c>
      <c r="I36" s="35">
        <v>344320</v>
      </c>
    </row>
    <row r="37" spans="1:9" x14ac:dyDescent="0.25">
      <c r="A37" s="31" t="s">
        <v>242</v>
      </c>
      <c r="B37" s="32" t="s">
        <v>226</v>
      </c>
      <c r="C37" s="33" t="s">
        <v>155</v>
      </c>
      <c r="D37" s="33" t="s">
        <v>284</v>
      </c>
      <c r="E37" s="31" t="s">
        <v>30</v>
      </c>
      <c r="F37" s="32">
        <v>0</v>
      </c>
      <c r="G37" s="32">
        <v>0</v>
      </c>
      <c r="H37" s="32">
        <v>0</v>
      </c>
      <c r="I37" s="32">
        <v>0</v>
      </c>
    </row>
    <row r="38" spans="1:9" x14ac:dyDescent="0.25">
      <c r="A38" s="31" t="s">
        <v>243</v>
      </c>
      <c r="B38" s="32" t="s">
        <v>229</v>
      </c>
      <c r="C38" s="33" t="s">
        <v>353</v>
      </c>
      <c r="D38" s="33" t="s">
        <v>285</v>
      </c>
      <c r="E38" s="31" t="s">
        <v>245</v>
      </c>
      <c r="F38" s="32">
        <v>54</v>
      </c>
      <c r="G38" s="32">
        <v>114258.29</v>
      </c>
      <c r="H38" s="32">
        <v>799.5</v>
      </c>
      <c r="I38" s="35">
        <v>24945</v>
      </c>
    </row>
    <row r="39" spans="1:9" x14ac:dyDescent="0.25">
      <c r="A39" s="31" t="s">
        <v>241</v>
      </c>
      <c r="B39" s="32" t="s">
        <v>234</v>
      </c>
      <c r="C39" s="33" t="s">
        <v>156</v>
      </c>
      <c r="D39" s="33" t="s">
        <v>286</v>
      </c>
      <c r="E39" s="31" t="s">
        <v>32</v>
      </c>
      <c r="F39" s="32">
        <v>3</v>
      </c>
      <c r="G39" s="32">
        <v>8348.52</v>
      </c>
      <c r="H39" s="32">
        <v>53</v>
      </c>
      <c r="I39" s="35">
        <v>1787</v>
      </c>
    </row>
    <row r="40" spans="1:9" x14ac:dyDescent="0.25">
      <c r="A40" s="31" t="s">
        <v>240</v>
      </c>
      <c r="B40" s="32" t="s">
        <v>235</v>
      </c>
      <c r="C40" s="33" t="s">
        <v>157</v>
      </c>
      <c r="D40" s="33" t="s">
        <v>287</v>
      </c>
      <c r="E40" s="31" t="s">
        <v>33</v>
      </c>
      <c r="F40" s="32">
        <v>481</v>
      </c>
      <c r="G40" s="32">
        <v>1868810.44</v>
      </c>
      <c r="H40" s="32">
        <v>5340.5</v>
      </c>
      <c r="I40" s="35">
        <v>144313</v>
      </c>
    </row>
    <row r="41" spans="1:9" x14ac:dyDescent="0.25">
      <c r="A41" s="31" t="s">
        <v>243</v>
      </c>
      <c r="B41" s="32" t="s">
        <v>236</v>
      </c>
      <c r="C41" s="33" t="s">
        <v>158</v>
      </c>
      <c r="D41" s="33" t="s">
        <v>288</v>
      </c>
      <c r="E41" s="31" t="s">
        <v>34</v>
      </c>
      <c r="F41" s="32">
        <v>6</v>
      </c>
      <c r="G41" s="32">
        <v>16220.6</v>
      </c>
      <c r="H41" s="32">
        <v>89</v>
      </c>
      <c r="I41" s="35">
        <v>2910</v>
      </c>
    </row>
    <row r="42" spans="1:9" x14ac:dyDescent="0.25">
      <c r="A42" s="31" t="s">
        <v>241</v>
      </c>
      <c r="B42" s="32" t="s">
        <v>224</v>
      </c>
      <c r="C42" s="33" t="s">
        <v>159</v>
      </c>
      <c r="D42" s="33" t="s">
        <v>289</v>
      </c>
      <c r="E42" s="31" t="s">
        <v>35</v>
      </c>
      <c r="F42" s="32">
        <v>4</v>
      </c>
      <c r="G42" s="32">
        <v>20113.39</v>
      </c>
      <c r="H42" s="32">
        <v>70</v>
      </c>
      <c r="I42" s="32">
        <v>2283</v>
      </c>
    </row>
    <row r="43" spans="1:9" x14ac:dyDescent="0.25">
      <c r="A43" s="31" t="s">
        <v>240</v>
      </c>
      <c r="B43" s="32" t="s">
        <v>235</v>
      </c>
      <c r="C43" s="33" t="s">
        <v>160</v>
      </c>
      <c r="D43" s="33" t="s">
        <v>290</v>
      </c>
      <c r="E43" s="31" t="s">
        <v>36</v>
      </c>
      <c r="F43" s="32">
        <v>65</v>
      </c>
      <c r="G43" s="32">
        <v>154589.65</v>
      </c>
      <c r="H43" s="32">
        <v>1151</v>
      </c>
      <c r="I43" s="35">
        <v>33268</v>
      </c>
    </row>
    <row r="44" spans="1:9" x14ac:dyDescent="0.25">
      <c r="A44" s="31" t="s">
        <v>242</v>
      </c>
      <c r="B44" s="32" t="s">
        <v>231</v>
      </c>
      <c r="C44" s="33" t="s">
        <v>161</v>
      </c>
      <c r="D44" s="33" t="s">
        <v>291</v>
      </c>
      <c r="E44" s="31" t="s">
        <v>37</v>
      </c>
      <c r="F44" s="32">
        <v>0</v>
      </c>
      <c r="G44" s="32">
        <v>0</v>
      </c>
      <c r="H44" s="32">
        <v>0</v>
      </c>
      <c r="I44" s="35">
        <v>0</v>
      </c>
    </row>
    <row r="45" spans="1:9" x14ac:dyDescent="0.25">
      <c r="A45" s="31" t="s">
        <v>242</v>
      </c>
      <c r="B45" s="32" t="s">
        <v>233</v>
      </c>
      <c r="C45" s="33" t="s">
        <v>121</v>
      </c>
      <c r="D45" s="33" t="s">
        <v>246</v>
      </c>
      <c r="E45" s="31" t="s">
        <v>5</v>
      </c>
      <c r="F45" s="32">
        <v>25</v>
      </c>
      <c r="G45" s="32">
        <v>65322.71</v>
      </c>
      <c r="H45" s="32">
        <v>433.5</v>
      </c>
      <c r="I45" s="35">
        <v>11056</v>
      </c>
    </row>
    <row r="46" spans="1:9" x14ac:dyDescent="0.25">
      <c r="A46" s="31" t="s">
        <v>240</v>
      </c>
      <c r="B46" s="32" t="s">
        <v>235</v>
      </c>
      <c r="C46" s="33" t="s">
        <v>162</v>
      </c>
      <c r="D46" s="33" t="s">
        <v>292</v>
      </c>
      <c r="E46" s="31" t="s">
        <v>78</v>
      </c>
      <c r="F46" s="32">
        <v>20</v>
      </c>
      <c r="G46" s="32">
        <v>82612.41</v>
      </c>
      <c r="H46" s="32">
        <v>317.5</v>
      </c>
      <c r="I46" s="35">
        <v>8669</v>
      </c>
    </row>
    <row r="47" spans="1:9" x14ac:dyDescent="0.25">
      <c r="A47" s="31" t="s">
        <v>241</v>
      </c>
      <c r="B47" s="32" t="s">
        <v>234</v>
      </c>
      <c r="C47" s="33" t="s">
        <v>163</v>
      </c>
      <c r="D47" s="33" t="s">
        <v>293</v>
      </c>
      <c r="E47" s="31" t="s">
        <v>43</v>
      </c>
      <c r="F47" s="32">
        <v>79</v>
      </c>
      <c r="G47" s="32">
        <v>157808.45000000001</v>
      </c>
      <c r="H47" s="32">
        <v>1147</v>
      </c>
      <c r="I47" s="32">
        <v>36245</v>
      </c>
    </row>
    <row r="48" spans="1:9" x14ac:dyDescent="0.25">
      <c r="A48" s="31" t="s">
        <v>242</v>
      </c>
      <c r="B48" s="32" t="s">
        <v>226</v>
      </c>
      <c r="C48" s="33" t="s">
        <v>164</v>
      </c>
      <c r="D48" s="33" t="s">
        <v>294</v>
      </c>
      <c r="E48" s="31" t="s">
        <v>40</v>
      </c>
      <c r="F48" s="32">
        <v>48</v>
      </c>
      <c r="G48" s="32">
        <v>211429.63</v>
      </c>
      <c r="H48" s="32">
        <v>889.5</v>
      </c>
      <c r="I48" s="35">
        <v>25973</v>
      </c>
    </row>
    <row r="49" spans="1:9" x14ac:dyDescent="0.25">
      <c r="A49" s="31" t="s">
        <v>240</v>
      </c>
      <c r="B49" s="32" t="s">
        <v>228</v>
      </c>
      <c r="C49" s="33" t="s">
        <v>165</v>
      </c>
      <c r="D49" s="33" t="s">
        <v>295</v>
      </c>
      <c r="E49" s="31" t="s">
        <v>39</v>
      </c>
      <c r="F49" s="32">
        <v>55</v>
      </c>
      <c r="G49" s="32">
        <v>260247.74</v>
      </c>
      <c r="H49" s="32">
        <v>963.5</v>
      </c>
      <c r="I49" s="35">
        <v>28329</v>
      </c>
    </row>
    <row r="50" spans="1:9" x14ac:dyDescent="0.25">
      <c r="A50" s="31" t="s">
        <v>241</v>
      </c>
      <c r="B50" s="32" t="s">
        <v>224</v>
      </c>
      <c r="C50" s="33" t="s">
        <v>166</v>
      </c>
      <c r="D50" s="33" t="s">
        <v>296</v>
      </c>
      <c r="E50" s="31" t="s">
        <v>41</v>
      </c>
      <c r="F50" s="32">
        <v>22</v>
      </c>
      <c r="G50" s="32">
        <v>171375.86</v>
      </c>
      <c r="H50" s="32">
        <v>433.5</v>
      </c>
      <c r="I50" s="35">
        <v>11709</v>
      </c>
    </row>
    <row r="51" spans="1:9" x14ac:dyDescent="0.25">
      <c r="A51" s="31" t="s">
        <v>240</v>
      </c>
      <c r="B51" s="32" t="s">
        <v>228</v>
      </c>
      <c r="C51" s="33" t="s">
        <v>167</v>
      </c>
      <c r="D51" s="33" t="s">
        <v>297</v>
      </c>
      <c r="E51" s="31" t="s">
        <v>42</v>
      </c>
      <c r="F51" s="32">
        <v>21</v>
      </c>
      <c r="G51" s="32">
        <v>82005.56</v>
      </c>
      <c r="H51" s="32">
        <v>353.5</v>
      </c>
      <c r="I51" s="35">
        <v>10888</v>
      </c>
    </row>
    <row r="52" spans="1:9" x14ac:dyDescent="0.25">
      <c r="A52" s="31" t="s">
        <v>241</v>
      </c>
      <c r="B52" s="32" t="s">
        <v>224</v>
      </c>
      <c r="C52" s="33" t="s">
        <v>168</v>
      </c>
      <c r="D52" s="33" t="s">
        <v>298</v>
      </c>
      <c r="E52" s="31" t="s">
        <v>44</v>
      </c>
      <c r="F52" s="32">
        <v>105</v>
      </c>
      <c r="G52" s="32">
        <v>316341.38</v>
      </c>
      <c r="H52" s="32">
        <v>2516</v>
      </c>
      <c r="I52" s="35">
        <v>93111</v>
      </c>
    </row>
    <row r="53" spans="1:9" x14ac:dyDescent="0.25">
      <c r="A53" s="31" t="s">
        <v>241</v>
      </c>
      <c r="B53" s="32" t="s">
        <v>222</v>
      </c>
      <c r="C53" s="33" t="s">
        <v>169</v>
      </c>
      <c r="D53" s="33" t="s">
        <v>299</v>
      </c>
      <c r="E53" s="31" t="s">
        <v>45</v>
      </c>
      <c r="F53" s="32">
        <v>14</v>
      </c>
      <c r="G53" s="32">
        <v>53019.44</v>
      </c>
      <c r="H53" s="32">
        <v>312</v>
      </c>
      <c r="I53" s="35">
        <v>10579</v>
      </c>
    </row>
    <row r="54" spans="1:9" x14ac:dyDescent="0.25">
      <c r="A54" s="31" t="s">
        <v>240</v>
      </c>
      <c r="B54" s="32" t="s">
        <v>228</v>
      </c>
      <c r="C54" s="33" t="s">
        <v>170</v>
      </c>
      <c r="D54" s="33" t="s">
        <v>300</v>
      </c>
      <c r="E54" s="31" t="s">
        <v>48</v>
      </c>
      <c r="F54" s="32">
        <v>13</v>
      </c>
      <c r="G54" s="32">
        <v>31576.14</v>
      </c>
      <c r="H54" s="32">
        <v>177</v>
      </c>
      <c r="I54" s="35">
        <v>6018</v>
      </c>
    </row>
    <row r="55" spans="1:9" x14ac:dyDescent="0.25">
      <c r="A55" s="31" t="s">
        <v>241</v>
      </c>
      <c r="B55" s="32" t="s">
        <v>224</v>
      </c>
      <c r="C55" s="33" t="s">
        <v>171</v>
      </c>
      <c r="D55" s="33" t="s">
        <v>301</v>
      </c>
      <c r="E55" s="31" t="s">
        <v>108</v>
      </c>
      <c r="F55" s="32">
        <v>49</v>
      </c>
      <c r="G55" s="32">
        <v>214392.81</v>
      </c>
      <c r="H55" s="32">
        <v>792.5</v>
      </c>
      <c r="I55" s="35">
        <v>21953</v>
      </c>
    </row>
    <row r="56" spans="1:9" x14ac:dyDescent="0.25">
      <c r="A56" s="31" t="s">
        <v>242</v>
      </c>
      <c r="B56" s="32" t="s">
        <v>237</v>
      </c>
      <c r="C56" s="33" t="s">
        <v>172</v>
      </c>
      <c r="D56" s="33" t="s">
        <v>302</v>
      </c>
      <c r="E56" s="31" t="s">
        <v>50</v>
      </c>
      <c r="F56" s="32">
        <v>0</v>
      </c>
      <c r="G56" s="32">
        <v>0</v>
      </c>
      <c r="H56" s="32">
        <v>0</v>
      </c>
      <c r="I56" s="35">
        <v>0</v>
      </c>
    </row>
    <row r="57" spans="1:9" x14ac:dyDescent="0.25">
      <c r="A57" s="31" t="s">
        <v>239</v>
      </c>
      <c r="B57" s="32" t="s">
        <v>220</v>
      </c>
      <c r="C57" s="33" t="s">
        <v>173</v>
      </c>
      <c r="D57" s="33" t="s">
        <v>303</v>
      </c>
      <c r="E57" s="31" t="s">
        <v>46</v>
      </c>
      <c r="F57" s="32">
        <v>32</v>
      </c>
      <c r="G57" s="32">
        <v>74044.34</v>
      </c>
      <c r="H57" s="32">
        <v>443</v>
      </c>
      <c r="I57" s="35">
        <v>13201</v>
      </c>
    </row>
    <row r="58" spans="1:9" x14ac:dyDescent="0.25">
      <c r="A58" s="31" t="s">
        <v>240</v>
      </c>
      <c r="B58" s="32" t="s">
        <v>228</v>
      </c>
      <c r="C58" s="33" t="s">
        <v>174</v>
      </c>
      <c r="D58" s="33" t="s">
        <v>304</v>
      </c>
      <c r="E58" s="31" t="s">
        <v>47</v>
      </c>
      <c r="F58" s="32">
        <v>84</v>
      </c>
      <c r="G58" s="32">
        <v>709162.29</v>
      </c>
      <c r="H58" s="32">
        <v>1592.5</v>
      </c>
      <c r="I58" s="35">
        <v>42843</v>
      </c>
    </row>
    <row r="59" spans="1:9" x14ac:dyDescent="0.25">
      <c r="A59" s="31" t="s">
        <v>243</v>
      </c>
      <c r="B59" s="32" t="s">
        <v>229</v>
      </c>
      <c r="C59" s="33" t="s">
        <v>175</v>
      </c>
      <c r="D59" s="33" t="s">
        <v>305</v>
      </c>
      <c r="E59" s="31" t="s">
        <v>49</v>
      </c>
      <c r="F59" s="32">
        <v>310</v>
      </c>
      <c r="G59" s="32">
        <v>671837.78</v>
      </c>
      <c r="H59" s="32">
        <v>4098.5</v>
      </c>
      <c r="I59" s="35">
        <v>121310</v>
      </c>
    </row>
    <row r="60" spans="1:9" x14ac:dyDescent="0.25">
      <c r="A60" s="31" t="s">
        <v>242</v>
      </c>
      <c r="B60" s="32" t="s">
        <v>225</v>
      </c>
      <c r="C60" s="33" t="s">
        <v>176</v>
      </c>
      <c r="D60" s="33" t="s">
        <v>306</v>
      </c>
      <c r="E60" s="31" t="s">
        <v>51</v>
      </c>
      <c r="F60" s="32">
        <v>84</v>
      </c>
      <c r="G60" s="32">
        <v>588254.64</v>
      </c>
      <c r="H60" s="32">
        <v>1094.5</v>
      </c>
      <c r="I60" s="35">
        <v>40275</v>
      </c>
    </row>
    <row r="61" spans="1:9" x14ac:dyDescent="0.25">
      <c r="A61" s="31" t="s">
        <v>240</v>
      </c>
      <c r="B61" s="32" t="s">
        <v>221</v>
      </c>
      <c r="C61" s="33" t="s">
        <v>177</v>
      </c>
      <c r="D61" s="33" t="s">
        <v>307</v>
      </c>
      <c r="E61" s="31" t="s">
        <v>52</v>
      </c>
      <c r="F61" s="32">
        <v>25</v>
      </c>
      <c r="G61" s="32">
        <v>54261.49</v>
      </c>
      <c r="H61" s="32">
        <v>352</v>
      </c>
      <c r="I61" s="35">
        <v>10699</v>
      </c>
    </row>
    <row r="62" spans="1:9" x14ac:dyDescent="0.25">
      <c r="A62" s="31" t="s">
        <v>239</v>
      </c>
      <c r="B62" s="32" t="s">
        <v>230</v>
      </c>
      <c r="C62" s="33" t="s">
        <v>178</v>
      </c>
      <c r="D62" s="33" t="s">
        <v>308</v>
      </c>
      <c r="E62" s="31" t="s">
        <v>53</v>
      </c>
      <c r="F62" s="32">
        <v>0</v>
      </c>
      <c r="G62" s="32">
        <v>0</v>
      </c>
      <c r="H62" s="32">
        <v>0</v>
      </c>
      <c r="I62" s="32">
        <v>0</v>
      </c>
    </row>
    <row r="63" spans="1:9" x14ac:dyDescent="0.25">
      <c r="A63" s="31" t="s">
        <v>239</v>
      </c>
      <c r="B63" s="32" t="s">
        <v>230</v>
      </c>
      <c r="C63" s="33" t="s">
        <v>179</v>
      </c>
      <c r="D63" s="33" t="s">
        <v>309</v>
      </c>
      <c r="E63" s="31" t="s">
        <v>54</v>
      </c>
      <c r="F63" s="32">
        <v>1</v>
      </c>
      <c r="G63" s="32">
        <v>4428.6099999999997</v>
      </c>
      <c r="H63" s="32">
        <v>24.5</v>
      </c>
      <c r="I63" s="32">
        <v>529</v>
      </c>
    </row>
    <row r="64" spans="1:9" x14ac:dyDescent="0.25">
      <c r="A64" s="31" t="s">
        <v>243</v>
      </c>
      <c r="B64" s="32" t="s">
        <v>227</v>
      </c>
      <c r="C64" s="33" t="s">
        <v>180</v>
      </c>
      <c r="D64" s="33" t="s">
        <v>310</v>
      </c>
      <c r="E64" s="31" t="s">
        <v>57</v>
      </c>
      <c r="F64" s="32">
        <v>57</v>
      </c>
      <c r="G64" s="32">
        <v>225446.26</v>
      </c>
      <c r="H64" s="32">
        <v>1038</v>
      </c>
      <c r="I64" s="35">
        <v>30000</v>
      </c>
    </row>
    <row r="65" spans="1:9" x14ac:dyDescent="0.25">
      <c r="A65" s="31" t="s">
        <v>239</v>
      </c>
      <c r="B65" s="32" t="s">
        <v>220</v>
      </c>
      <c r="C65" s="33" t="s">
        <v>181</v>
      </c>
      <c r="D65" s="33" t="s">
        <v>311</v>
      </c>
      <c r="E65" s="31" t="s">
        <v>55</v>
      </c>
      <c r="F65" s="32">
        <v>136</v>
      </c>
      <c r="G65" s="32">
        <v>435602.76</v>
      </c>
      <c r="H65" s="32">
        <v>2745.5</v>
      </c>
      <c r="I65" s="35">
        <v>88414</v>
      </c>
    </row>
    <row r="66" spans="1:9" x14ac:dyDescent="0.25">
      <c r="A66" s="31" t="s">
        <v>243</v>
      </c>
      <c r="B66" s="32" t="s">
        <v>229</v>
      </c>
      <c r="C66" s="33" t="s">
        <v>182</v>
      </c>
      <c r="D66" s="33" t="s">
        <v>312</v>
      </c>
      <c r="E66" s="31" t="s">
        <v>63</v>
      </c>
      <c r="F66" s="32">
        <v>97</v>
      </c>
      <c r="G66" s="32">
        <v>369688.76</v>
      </c>
      <c r="H66" s="32">
        <v>1825</v>
      </c>
      <c r="I66" s="35">
        <v>63691</v>
      </c>
    </row>
    <row r="67" spans="1:9" x14ac:dyDescent="0.25">
      <c r="A67" s="31" t="s">
        <v>240</v>
      </c>
      <c r="B67" s="32" t="s">
        <v>228</v>
      </c>
      <c r="C67" s="33" t="s">
        <v>183</v>
      </c>
      <c r="D67" s="33" t="s">
        <v>313</v>
      </c>
      <c r="E67" s="31" t="s">
        <v>66</v>
      </c>
      <c r="F67" s="32">
        <v>8</v>
      </c>
      <c r="G67" s="32">
        <v>29703.98</v>
      </c>
      <c r="H67" s="32">
        <v>115</v>
      </c>
      <c r="I67" s="35">
        <v>3439</v>
      </c>
    </row>
    <row r="68" spans="1:9" x14ac:dyDescent="0.25">
      <c r="A68" s="31" t="s">
        <v>241</v>
      </c>
      <c r="B68" s="32" t="s">
        <v>238</v>
      </c>
      <c r="C68" s="33" t="s">
        <v>184</v>
      </c>
      <c r="D68" s="33" t="s">
        <v>314</v>
      </c>
      <c r="E68" s="31" t="s">
        <v>59</v>
      </c>
      <c r="F68" s="32">
        <v>111</v>
      </c>
      <c r="G68" s="32">
        <v>439778.41</v>
      </c>
      <c r="H68" s="32">
        <v>2282</v>
      </c>
      <c r="I68" s="35">
        <v>71432</v>
      </c>
    </row>
    <row r="69" spans="1:9" x14ac:dyDescent="0.25">
      <c r="A69" s="31" t="s">
        <v>241</v>
      </c>
      <c r="B69" s="32" t="s">
        <v>222</v>
      </c>
      <c r="C69" s="33" t="s">
        <v>354</v>
      </c>
      <c r="D69" s="33" t="s">
        <v>315</v>
      </c>
      <c r="E69" s="31" t="s">
        <v>64</v>
      </c>
      <c r="F69" s="32">
        <v>83</v>
      </c>
      <c r="G69" s="32">
        <v>189943.72</v>
      </c>
      <c r="H69" s="32">
        <v>1462.5</v>
      </c>
      <c r="I69" s="35">
        <v>46510</v>
      </c>
    </row>
    <row r="70" spans="1:9" x14ac:dyDescent="0.25">
      <c r="A70" s="31" t="s">
        <v>242</v>
      </c>
      <c r="B70" s="32" t="s">
        <v>233</v>
      </c>
      <c r="C70" s="33" t="s">
        <v>185</v>
      </c>
      <c r="D70" s="33" t="s">
        <v>316</v>
      </c>
      <c r="E70" s="31" t="s">
        <v>58</v>
      </c>
      <c r="F70" s="32">
        <v>63</v>
      </c>
      <c r="G70" s="32">
        <v>183220.74</v>
      </c>
      <c r="H70" s="32">
        <v>906</v>
      </c>
      <c r="I70" s="35">
        <v>24923</v>
      </c>
    </row>
    <row r="71" spans="1:9" x14ac:dyDescent="0.25">
      <c r="A71" s="31" t="s">
        <v>243</v>
      </c>
      <c r="B71" s="32" t="s">
        <v>229</v>
      </c>
      <c r="C71" s="33" t="s">
        <v>186</v>
      </c>
      <c r="D71" s="33" t="s">
        <v>317</v>
      </c>
      <c r="E71" s="31" t="s">
        <v>56</v>
      </c>
      <c r="F71" s="32">
        <v>65</v>
      </c>
      <c r="G71" s="32">
        <v>144003.60999999999</v>
      </c>
      <c r="H71" s="32">
        <v>1152</v>
      </c>
      <c r="I71" s="35">
        <v>34446</v>
      </c>
    </row>
    <row r="72" spans="1:9" x14ac:dyDescent="0.25">
      <c r="A72" s="31" t="s">
        <v>241</v>
      </c>
      <c r="B72" s="32" t="s">
        <v>224</v>
      </c>
      <c r="C72" s="33" t="s">
        <v>187</v>
      </c>
      <c r="D72" s="33" t="s">
        <v>318</v>
      </c>
      <c r="E72" s="31" t="s">
        <v>60</v>
      </c>
      <c r="F72" s="32">
        <v>10</v>
      </c>
      <c r="G72" s="32">
        <v>75352.72</v>
      </c>
      <c r="H72" s="32">
        <v>245</v>
      </c>
      <c r="I72" s="35">
        <v>9040</v>
      </c>
    </row>
    <row r="73" spans="1:9" x14ac:dyDescent="0.25">
      <c r="A73" s="31" t="s">
        <v>241</v>
      </c>
      <c r="B73" s="32" t="s">
        <v>224</v>
      </c>
      <c r="C73" s="33" t="s">
        <v>188</v>
      </c>
      <c r="D73" s="33" t="s">
        <v>319</v>
      </c>
      <c r="E73" s="31" t="s">
        <v>65</v>
      </c>
      <c r="F73" s="32">
        <v>91</v>
      </c>
      <c r="G73" s="32">
        <v>287578.61</v>
      </c>
      <c r="H73" s="32">
        <v>1767</v>
      </c>
      <c r="I73" s="35">
        <v>56896</v>
      </c>
    </row>
    <row r="74" spans="1:9" x14ac:dyDescent="0.25">
      <c r="A74" s="31" t="s">
        <v>243</v>
      </c>
      <c r="B74" s="32" t="s">
        <v>236</v>
      </c>
      <c r="C74" s="33" t="s">
        <v>189</v>
      </c>
      <c r="D74" s="33" t="s">
        <v>320</v>
      </c>
      <c r="E74" s="31" t="s">
        <v>61</v>
      </c>
      <c r="F74" s="32">
        <v>40</v>
      </c>
      <c r="G74" s="32">
        <v>131691.29</v>
      </c>
      <c r="H74" s="32">
        <v>644.5</v>
      </c>
      <c r="I74" s="35">
        <v>21273</v>
      </c>
    </row>
    <row r="75" spans="1:9" x14ac:dyDescent="0.25">
      <c r="A75" s="31" t="s">
        <v>242</v>
      </c>
      <c r="B75" s="32" t="s">
        <v>237</v>
      </c>
      <c r="C75" s="33" t="s">
        <v>190</v>
      </c>
      <c r="D75" s="33" t="s">
        <v>321</v>
      </c>
      <c r="E75" s="31" t="s">
        <v>67</v>
      </c>
      <c r="F75" s="32">
        <v>0</v>
      </c>
      <c r="G75" s="32">
        <v>0</v>
      </c>
      <c r="H75" s="32">
        <v>0</v>
      </c>
      <c r="I75" s="32">
        <v>0</v>
      </c>
    </row>
    <row r="76" spans="1:9" x14ac:dyDescent="0.25">
      <c r="A76" s="31" t="s">
        <v>241</v>
      </c>
      <c r="B76" s="32" t="s">
        <v>224</v>
      </c>
      <c r="C76" s="33" t="s">
        <v>191</v>
      </c>
      <c r="D76" s="33" t="s">
        <v>322</v>
      </c>
      <c r="E76" s="31" t="s">
        <v>62</v>
      </c>
      <c r="F76" s="32">
        <v>108</v>
      </c>
      <c r="G76" s="32">
        <v>457536.81</v>
      </c>
      <c r="H76" s="32">
        <v>1745</v>
      </c>
      <c r="I76" s="35">
        <v>47813</v>
      </c>
    </row>
    <row r="77" spans="1:9" x14ac:dyDescent="0.25">
      <c r="A77" s="31" t="s">
        <v>239</v>
      </c>
      <c r="B77" s="32" t="s">
        <v>220</v>
      </c>
      <c r="C77" s="33" t="s">
        <v>192</v>
      </c>
      <c r="D77" s="33" t="s">
        <v>323</v>
      </c>
      <c r="E77" s="31" t="s">
        <v>70</v>
      </c>
      <c r="F77" s="32">
        <v>6</v>
      </c>
      <c r="G77" s="32">
        <v>14964.32</v>
      </c>
      <c r="H77" s="32">
        <v>95</v>
      </c>
      <c r="I77" s="35">
        <v>2773</v>
      </c>
    </row>
    <row r="78" spans="1:9" x14ac:dyDescent="0.25">
      <c r="A78" s="31" t="s">
        <v>243</v>
      </c>
      <c r="B78" s="32" t="s">
        <v>229</v>
      </c>
      <c r="C78" s="33" t="s">
        <v>193</v>
      </c>
      <c r="D78" s="33" t="s">
        <v>324</v>
      </c>
      <c r="E78" s="31" t="s">
        <v>68</v>
      </c>
      <c r="F78" s="32">
        <v>43</v>
      </c>
      <c r="G78" s="32">
        <v>99599.96</v>
      </c>
      <c r="H78" s="32">
        <v>730.5</v>
      </c>
      <c r="I78" s="35">
        <v>26812</v>
      </c>
    </row>
    <row r="79" spans="1:9" x14ac:dyDescent="0.25">
      <c r="A79" s="31" t="s">
        <v>242</v>
      </c>
      <c r="B79" s="32" t="s">
        <v>232</v>
      </c>
      <c r="C79" s="33" t="s">
        <v>122</v>
      </c>
      <c r="D79" s="33" t="s">
        <v>247</v>
      </c>
      <c r="E79" s="31" t="s">
        <v>109</v>
      </c>
      <c r="F79" s="32">
        <v>29</v>
      </c>
      <c r="G79" s="32">
        <v>83937.06</v>
      </c>
      <c r="H79" s="32">
        <v>493.5</v>
      </c>
      <c r="I79" s="35">
        <v>13818</v>
      </c>
    </row>
    <row r="80" spans="1:9" x14ac:dyDescent="0.25">
      <c r="A80" s="31" t="s">
        <v>243</v>
      </c>
      <c r="B80" s="32" t="s">
        <v>229</v>
      </c>
      <c r="C80" s="33" t="s">
        <v>123</v>
      </c>
      <c r="D80" s="33" t="s">
        <v>248</v>
      </c>
      <c r="E80" s="31" t="s">
        <v>249</v>
      </c>
      <c r="F80" s="32">
        <v>57</v>
      </c>
      <c r="G80" s="32">
        <v>165130.54</v>
      </c>
      <c r="H80" s="32">
        <v>957.5</v>
      </c>
      <c r="I80" s="35">
        <v>33043</v>
      </c>
    </row>
    <row r="81" spans="1:9" x14ac:dyDescent="0.25">
      <c r="A81" s="31" t="s">
        <v>241</v>
      </c>
      <c r="B81" s="32" t="s">
        <v>234</v>
      </c>
      <c r="C81" s="33" t="s">
        <v>194</v>
      </c>
      <c r="D81" s="33" t="s">
        <v>325</v>
      </c>
      <c r="E81" s="31" t="s">
        <v>71</v>
      </c>
      <c r="F81" s="32">
        <v>17</v>
      </c>
      <c r="G81" s="32">
        <v>39740.03</v>
      </c>
      <c r="H81" s="32">
        <v>281.5</v>
      </c>
      <c r="I81" s="35">
        <v>8528</v>
      </c>
    </row>
    <row r="82" spans="1:9" x14ac:dyDescent="0.25">
      <c r="A82" s="31" t="s">
        <v>243</v>
      </c>
      <c r="B82" s="32" t="s">
        <v>229</v>
      </c>
      <c r="C82" s="33" t="s">
        <v>195</v>
      </c>
      <c r="D82" s="33" t="s">
        <v>326</v>
      </c>
      <c r="E82" s="31" t="s">
        <v>73</v>
      </c>
      <c r="F82" s="32">
        <v>54</v>
      </c>
      <c r="G82" s="32">
        <v>294714.59000000003</v>
      </c>
      <c r="H82" s="32">
        <v>842.5</v>
      </c>
      <c r="I82" s="35">
        <v>25528</v>
      </c>
    </row>
    <row r="83" spans="1:9" x14ac:dyDescent="0.25">
      <c r="A83" s="31" t="s">
        <v>241</v>
      </c>
      <c r="B83" s="32" t="s">
        <v>234</v>
      </c>
      <c r="C83" s="33" t="s">
        <v>196</v>
      </c>
      <c r="D83" s="33" t="s">
        <v>327</v>
      </c>
      <c r="E83" s="31" t="s">
        <v>72</v>
      </c>
      <c r="F83" s="32">
        <v>400</v>
      </c>
      <c r="G83" s="32">
        <v>4891437.46</v>
      </c>
      <c r="H83" s="32">
        <v>9181.5</v>
      </c>
      <c r="I83" s="35">
        <v>294737</v>
      </c>
    </row>
    <row r="84" spans="1:9" x14ac:dyDescent="0.25">
      <c r="A84" s="31" t="s">
        <v>243</v>
      </c>
      <c r="B84" s="32" t="s">
        <v>227</v>
      </c>
      <c r="C84" s="33" t="s">
        <v>197</v>
      </c>
      <c r="D84" s="33" t="s">
        <v>328</v>
      </c>
      <c r="E84" s="31" t="s">
        <v>74</v>
      </c>
      <c r="F84" s="32">
        <v>6</v>
      </c>
      <c r="G84" s="32">
        <v>15658.96</v>
      </c>
      <c r="H84" s="32">
        <v>95</v>
      </c>
      <c r="I84" s="35">
        <v>3163</v>
      </c>
    </row>
    <row r="85" spans="1:9" x14ac:dyDescent="0.25">
      <c r="A85" s="31" t="s">
        <v>242</v>
      </c>
      <c r="B85" s="32" t="s">
        <v>225</v>
      </c>
      <c r="C85" s="33" t="s">
        <v>198</v>
      </c>
      <c r="D85" s="33" t="s">
        <v>329</v>
      </c>
      <c r="E85" s="31" t="s">
        <v>75</v>
      </c>
      <c r="F85" s="32">
        <v>5</v>
      </c>
      <c r="G85" s="32">
        <v>31359.25</v>
      </c>
      <c r="H85" s="32">
        <v>79</v>
      </c>
      <c r="I85" s="35">
        <v>2306</v>
      </c>
    </row>
    <row r="86" spans="1:9" x14ac:dyDescent="0.25">
      <c r="A86" s="31" t="s">
        <v>239</v>
      </c>
      <c r="B86" s="32" t="s">
        <v>230</v>
      </c>
      <c r="C86" s="33" t="s">
        <v>199</v>
      </c>
      <c r="D86" s="33" t="s">
        <v>330</v>
      </c>
      <c r="E86" s="31" t="s">
        <v>80</v>
      </c>
      <c r="F86" s="32">
        <v>13</v>
      </c>
      <c r="G86" s="32">
        <v>60076.83</v>
      </c>
      <c r="H86" s="32">
        <v>258.5</v>
      </c>
      <c r="I86" s="35">
        <v>9180</v>
      </c>
    </row>
    <row r="87" spans="1:9" x14ac:dyDescent="0.25">
      <c r="A87" s="31" t="s">
        <v>240</v>
      </c>
      <c r="B87" s="32" t="s">
        <v>235</v>
      </c>
      <c r="C87" s="33" t="s">
        <v>200</v>
      </c>
      <c r="D87" s="33" t="s">
        <v>331</v>
      </c>
      <c r="E87" s="31" t="s">
        <v>81</v>
      </c>
      <c r="F87" s="32">
        <v>14</v>
      </c>
      <c r="G87" s="32">
        <v>36408.89</v>
      </c>
      <c r="H87" s="32">
        <v>218</v>
      </c>
      <c r="I87" s="35">
        <v>5843</v>
      </c>
    </row>
    <row r="88" spans="1:9" x14ac:dyDescent="0.25">
      <c r="A88" s="31" t="s">
        <v>241</v>
      </c>
      <c r="B88" s="32" t="s">
        <v>224</v>
      </c>
      <c r="C88" s="33" t="s">
        <v>201</v>
      </c>
      <c r="D88" s="33" t="s">
        <v>332</v>
      </c>
      <c r="E88" s="31" t="s">
        <v>76</v>
      </c>
      <c r="F88" s="32">
        <v>113</v>
      </c>
      <c r="G88" s="32">
        <v>492823.7</v>
      </c>
      <c r="H88" s="32">
        <v>2545.5</v>
      </c>
      <c r="I88" s="35">
        <v>68219</v>
      </c>
    </row>
    <row r="89" spans="1:9" x14ac:dyDescent="0.25">
      <c r="A89" s="31" t="s">
        <v>239</v>
      </c>
      <c r="B89" s="32" t="s">
        <v>220</v>
      </c>
      <c r="C89" s="33" t="s">
        <v>202</v>
      </c>
      <c r="D89" s="33" t="s">
        <v>333</v>
      </c>
      <c r="E89" s="31" t="s">
        <v>79</v>
      </c>
      <c r="F89" s="32">
        <v>41</v>
      </c>
      <c r="G89" s="32">
        <v>120120.08</v>
      </c>
      <c r="H89" s="32">
        <v>688.5</v>
      </c>
      <c r="I89" s="35">
        <v>19625</v>
      </c>
    </row>
    <row r="90" spans="1:9" x14ac:dyDescent="0.25">
      <c r="A90" s="31" t="s">
        <v>240</v>
      </c>
      <c r="B90" s="32" t="s">
        <v>228</v>
      </c>
      <c r="C90" s="33" t="s">
        <v>203</v>
      </c>
      <c r="D90" s="33" t="s">
        <v>334</v>
      </c>
      <c r="E90" s="31" t="s">
        <v>77</v>
      </c>
      <c r="F90" s="32">
        <v>0</v>
      </c>
      <c r="G90" s="32">
        <v>0</v>
      </c>
      <c r="H90" s="32">
        <v>0</v>
      </c>
      <c r="I90" s="32">
        <v>0</v>
      </c>
    </row>
    <row r="91" spans="1:9" x14ac:dyDescent="0.25">
      <c r="A91" s="31" t="s">
        <v>242</v>
      </c>
      <c r="B91" s="32" t="s">
        <v>226</v>
      </c>
      <c r="C91" s="33" t="s">
        <v>204</v>
      </c>
      <c r="D91" s="33" t="s">
        <v>335</v>
      </c>
      <c r="E91" s="31" t="s">
        <v>82</v>
      </c>
      <c r="F91" s="32">
        <v>123</v>
      </c>
      <c r="G91" s="32">
        <v>160574.06</v>
      </c>
      <c r="H91" s="32">
        <v>840.5</v>
      </c>
      <c r="I91" s="35">
        <v>18247</v>
      </c>
    </row>
    <row r="92" spans="1:9" x14ac:dyDescent="0.25">
      <c r="A92" s="31" t="s">
        <v>242</v>
      </c>
      <c r="B92" s="32" t="s">
        <v>233</v>
      </c>
      <c r="C92" s="33" t="s">
        <v>205</v>
      </c>
      <c r="D92" s="33" t="s">
        <v>336</v>
      </c>
      <c r="E92" s="31" t="s">
        <v>83</v>
      </c>
      <c r="F92" s="32">
        <v>15</v>
      </c>
      <c r="G92" s="32">
        <v>35338.53</v>
      </c>
      <c r="H92" s="32">
        <v>261</v>
      </c>
      <c r="I92" s="35">
        <v>7727</v>
      </c>
    </row>
    <row r="93" spans="1:9" x14ac:dyDescent="0.25">
      <c r="A93" s="31" t="s">
        <v>241</v>
      </c>
      <c r="B93" s="32" t="s">
        <v>238</v>
      </c>
      <c r="C93" s="33" t="s">
        <v>206</v>
      </c>
      <c r="D93" s="33" t="s">
        <v>337</v>
      </c>
      <c r="E93" s="31" t="s">
        <v>86</v>
      </c>
      <c r="F93" s="32">
        <v>57</v>
      </c>
      <c r="G93" s="32">
        <v>120778.47</v>
      </c>
      <c r="H93" s="32">
        <v>966</v>
      </c>
      <c r="I93" s="35">
        <v>30624</v>
      </c>
    </row>
    <row r="94" spans="1:9" x14ac:dyDescent="0.25">
      <c r="A94" s="31" t="s">
        <v>240</v>
      </c>
      <c r="B94" s="32" t="s">
        <v>221</v>
      </c>
      <c r="C94" s="33" t="s">
        <v>207</v>
      </c>
      <c r="D94" s="33" t="s">
        <v>338</v>
      </c>
      <c r="E94" s="31" t="s">
        <v>84</v>
      </c>
      <c r="F94" s="32">
        <v>578</v>
      </c>
      <c r="G94" s="32">
        <v>2780297.51</v>
      </c>
      <c r="H94" s="32">
        <v>7318.5</v>
      </c>
      <c r="I94" s="35">
        <v>202738</v>
      </c>
    </row>
    <row r="95" spans="1:9" x14ac:dyDescent="0.25">
      <c r="A95" s="31" t="s">
        <v>239</v>
      </c>
      <c r="B95" s="32" t="s">
        <v>220</v>
      </c>
      <c r="C95" s="33" t="s">
        <v>208</v>
      </c>
      <c r="D95" s="33" t="s">
        <v>339</v>
      </c>
      <c r="E95" s="31" t="s">
        <v>85</v>
      </c>
      <c r="F95" s="32">
        <v>3</v>
      </c>
      <c r="G95" s="32">
        <v>15754.51</v>
      </c>
      <c r="H95" s="32">
        <v>79.5</v>
      </c>
      <c r="I95" s="35">
        <v>2242</v>
      </c>
    </row>
    <row r="96" spans="1:9" x14ac:dyDescent="0.25">
      <c r="A96" s="31" t="s">
        <v>243</v>
      </c>
      <c r="B96" s="32" t="s">
        <v>252</v>
      </c>
      <c r="C96" s="33" t="s">
        <v>355</v>
      </c>
      <c r="D96" s="33" t="s">
        <v>340</v>
      </c>
      <c r="E96" s="31" t="s">
        <v>244</v>
      </c>
      <c r="F96" s="32">
        <v>137</v>
      </c>
      <c r="G96" s="32">
        <v>413944.12</v>
      </c>
      <c r="H96" s="32">
        <v>1891</v>
      </c>
      <c r="I96" s="35">
        <v>59752</v>
      </c>
    </row>
    <row r="97" spans="1:9" x14ac:dyDescent="0.25">
      <c r="A97" s="31" t="s">
        <v>243</v>
      </c>
      <c r="B97" s="32" t="s">
        <v>227</v>
      </c>
      <c r="C97" s="33" t="s">
        <v>209</v>
      </c>
      <c r="D97" s="33" t="s">
        <v>341</v>
      </c>
      <c r="E97" s="31" t="s">
        <v>88</v>
      </c>
      <c r="F97" s="32">
        <v>127</v>
      </c>
      <c r="G97" s="32">
        <v>364337</v>
      </c>
      <c r="H97" s="32">
        <v>2131</v>
      </c>
      <c r="I97" s="35">
        <v>59668</v>
      </c>
    </row>
    <row r="98" spans="1:9" x14ac:dyDescent="0.25">
      <c r="A98" s="31" t="s">
        <v>243</v>
      </c>
      <c r="B98" s="32" t="s">
        <v>236</v>
      </c>
      <c r="C98" s="33" t="s">
        <v>210</v>
      </c>
      <c r="D98" s="33" t="s">
        <v>342</v>
      </c>
      <c r="E98" s="31" t="s">
        <v>87</v>
      </c>
      <c r="F98" s="32">
        <v>241</v>
      </c>
      <c r="G98" s="32">
        <v>835571.55</v>
      </c>
      <c r="H98" s="32">
        <v>3524</v>
      </c>
      <c r="I98" s="35">
        <v>100466</v>
      </c>
    </row>
    <row r="99" spans="1:9" x14ac:dyDescent="0.25">
      <c r="A99" s="31" t="s">
        <v>243</v>
      </c>
      <c r="B99" s="32" t="s">
        <v>236</v>
      </c>
      <c r="C99" s="33" t="s">
        <v>211</v>
      </c>
      <c r="D99" s="33" t="s">
        <v>343</v>
      </c>
      <c r="E99" s="31" t="s">
        <v>89</v>
      </c>
      <c r="F99" s="32">
        <v>85</v>
      </c>
      <c r="G99" s="32">
        <v>211082.34</v>
      </c>
      <c r="H99" s="32">
        <v>1265</v>
      </c>
      <c r="I99" s="35">
        <v>38592</v>
      </c>
    </row>
    <row r="100" spans="1:9" x14ac:dyDescent="0.25">
      <c r="A100" s="31" t="s">
        <v>240</v>
      </c>
      <c r="B100" s="32" t="s">
        <v>228</v>
      </c>
      <c r="C100" s="33" t="s">
        <v>212</v>
      </c>
      <c r="D100" s="33" t="s">
        <v>344</v>
      </c>
      <c r="E100" s="31" t="s">
        <v>90</v>
      </c>
      <c r="F100" s="32">
        <v>337</v>
      </c>
      <c r="G100" s="32">
        <v>1155336.98</v>
      </c>
      <c r="H100" s="32">
        <v>4714.5</v>
      </c>
      <c r="I100" s="35">
        <v>152756</v>
      </c>
    </row>
    <row r="101" spans="1:9" x14ac:dyDescent="0.25">
      <c r="A101" s="31" t="s">
        <v>243</v>
      </c>
      <c r="B101" s="32" t="s">
        <v>227</v>
      </c>
      <c r="C101" s="33" t="s">
        <v>213</v>
      </c>
      <c r="D101" s="33" t="s">
        <v>345</v>
      </c>
      <c r="E101" s="31" t="s">
        <v>93</v>
      </c>
      <c r="F101" s="32">
        <v>79</v>
      </c>
      <c r="G101" s="32">
        <v>388157.27</v>
      </c>
      <c r="H101" s="32">
        <v>1323</v>
      </c>
      <c r="I101" s="35">
        <v>34668</v>
      </c>
    </row>
    <row r="102" spans="1:9" x14ac:dyDescent="0.25">
      <c r="A102" s="31" t="s">
        <v>240</v>
      </c>
      <c r="B102" s="32" t="s">
        <v>221</v>
      </c>
      <c r="C102" s="33" t="s">
        <v>214</v>
      </c>
      <c r="D102" s="33" t="s">
        <v>346</v>
      </c>
      <c r="E102" s="31" t="s">
        <v>91</v>
      </c>
      <c r="F102" s="32">
        <v>83</v>
      </c>
      <c r="G102" s="32">
        <v>224405.58</v>
      </c>
      <c r="H102" s="32">
        <v>1410</v>
      </c>
      <c r="I102" s="35">
        <v>42162</v>
      </c>
    </row>
    <row r="103" spans="1:9" x14ac:dyDescent="0.25">
      <c r="A103" s="31" t="s">
        <v>240</v>
      </c>
      <c r="B103" s="32" t="s">
        <v>221</v>
      </c>
      <c r="C103" s="33" t="s">
        <v>215</v>
      </c>
      <c r="D103" s="33" t="s">
        <v>347</v>
      </c>
      <c r="E103" s="31" t="s">
        <v>92</v>
      </c>
      <c r="F103" s="32">
        <v>25</v>
      </c>
      <c r="G103" s="32">
        <v>51996.83</v>
      </c>
      <c r="H103" s="32">
        <v>272</v>
      </c>
      <c r="I103" s="35">
        <v>8868</v>
      </c>
    </row>
    <row r="104" spans="1:9" x14ac:dyDescent="0.25">
      <c r="A104" s="31" t="s">
        <v>243</v>
      </c>
      <c r="B104" s="32" t="s">
        <v>227</v>
      </c>
      <c r="C104" s="33" t="s">
        <v>216</v>
      </c>
      <c r="D104" s="33" t="s">
        <v>348</v>
      </c>
      <c r="E104" s="31" t="s">
        <v>95</v>
      </c>
      <c r="F104" s="32">
        <v>44</v>
      </c>
      <c r="G104" s="32">
        <v>248311.09</v>
      </c>
      <c r="H104" s="32">
        <v>820</v>
      </c>
      <c r="I104" s="35">
        <v>25095</v>
      </c>
    </row>
    <row r="105" spans="1:9" x14ac:dyDescent="0.25">
      <c r="A105" s="31" t="s">
        <v>242</v>
      </c>
      <c r="B105" s="32" t="s">
        <v>232</v>
      </c>
      <c r="C105" s="33" t="s">
        <v>217</v>
      </c>
      <c r="D105" s="33" t="s">
        <v>349</v>
      </c>
      <c r="E105" s="31" t="s">
        <v>97</v>
      </c>
      <c r="F105" s="32">
        <v>13</v>
      </c>
      <c r="G105" s="32">
        <v>24352.959999999999</v>
      </c>
      <c r="H105" s="32">
        <v>217</v>
      </c>
      <c r="I105" s="35">
        <v>6208</v>
      </c>
    </row>
    <row r="106" spans="1:9" ht="13.5" customHeight="1" x14ac:dyDescent="0.25">
      <c r="A106" s="31" t="s">
        <v>243</v>
      </c>
      <c r="B106" s="32" t="s">
        <v>227</v>
      </c>
      <c r="C106" s="33" t="s">
        <v>218</v>
      </c>
      <c r="D106" s="33" t="s">
        <v>350</v>
      </c>
      <c r="E106" s="31" t="s">
        <v>94</v>
      </c>
      <c r="F106" s="32">
        <v>127</v>
      </c>
      <c r="G106" s="32">
        <v>374114.79</v>
      </c>
      <c r="H106" s="32">
        <v>2366</v>
      </c>
      <c r="I106" s="35">
        <v>76189</v>
      </c>
    </row>
    <row r="107" spans="1:9" x14ac:dyDescent="0.25">
      <c r="A107" s="31" t="s">
        <v>241</v>
      </c>
      <c r="B107" s="32" t="s">
        <v>234</v>
      </c>
      <c r="C107" s="33" t="s">
        <v>219</v>
      </c>
      <c r="D107" s="33" t="s">
        <v>351</v>
      </c>
      <c r="E107" s="31" t="s">
        <v>96</v>
      </c>
      <c r="F107" s="32">
        <v>65</v>
      </c>
      <c r="G107" s="32">
        <v>222294.59</v>
      </c>
      <c r="H107" s="32">
        <v>1104.5</v>
      </c>
      <c r="I107" s="35">
        <v>37670</v>
      </c>
    </row>
  </sheetData>
  <autoFilter ref="A4:I4"/>
  <mergeCells count="3">
    <mergeCell ref="A3:D3"/>
    <mergeCell ref="A1:I1"/>
    <mergeCell ref="A2:I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7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G20" sqref="G20:G21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13.85546875" style="24" customWidth="1"/>
    <col min="5" max="5" width="22.28515625" style="25" bestFit="1" customWidth="1"/>
    <col min="6" max="8" width="17.7109375" style="23" customWidth="1"/>
    <col min="9" max="9" width="17.7109375" style="36" customWidth="1"/>
    <col min="10" max="16384" width="9.140625" style="25"/>
  </cols>
  <sheetData>
    <row r="1" spans="1:9" ht="21" customHeight="1" x14ac:dyDescent="0.25">
      <c r="A1" s="46" t="s">
        <v>367</v>
      </c>
      <c r="B1" s="47"/>
      <c r="C1" s="47"/>
      <c r="D1" s="47"/>
      <c r="E1" s="47"/>
      <c r="F1" s="47"/>
      <c r="G1" s="47"/>
      <c r="H1" s="47"/>
      <c r="I1" s="48"/>
    </row>
    <row r="2" spans="1:9" ht="18.75" customHeight="1" x14ac:dyDescent="0.25">
      <c r="A2" s="49" t="s">
        <v>368</v>
      </c>
      <c r="B2" s="50"/>
      <c r="C2" s="50"/>
      <c r="D2" s="50"/>
      <c r="E2" s="50"/>
      <c r="F2" s="50"/>
      <c r="G2" s="50"/>
      <c r="H2" s="50"/>
      <c r="I2" s="51"/>
    </row>
    <row r="3" spans="1:9" x14ac:dyDescent="0.25">
      <c r="A3" s="37"/>
      <c r="B3" s="38"/>
      <c r="C3" s="38"/>
      <c r="D3" s="39"/>
      <c r="E3" s="26" t="s">
        <v>106</v>
      </c>
      <c r="F3" s="27">
        <f>SUBTOTAL(9,F5:F107)</f>
        <v>1200</v>
      </c>
      <c r="G3" s="27">
        <f t="shared" ref="G3:I3" si="0">SUBTOTAL(9,G5:G107)</f>
        <v>6101748.660000002</v>
      </c>
      <c r="H3" s="27">
        <f t="shared" si="0"/>
        <v>17878</v>
      </c>
      <c r="I3" s="27">
        <f t="shared" si="0"/>
        <v>529673</v>
      </c>
    </row>
    <row r="4" spans="1:9" ht="47.25" x14ac:dyDescent="0.25">
      <c r="A4" s="28" t="s">
        <v>119</v>
      </c>
      <c r="B4" s="29" t="s">
        <v>120</v>
      </c>
      <c r="C4" s="30" t="s">
        <v>111</v>
      </c>
      <c r="D4" s="30" t="s">
        <v>356</v>
      </c>
      <c r="E4" s="28" t="s">
        <v>110</v>
      </c>
      <c r="F4" s="29" t="s">
        <v>99</v>
      </c>
      <c r="G4" s="29" t="s">
        <v>100</v>
      </c>
      <c r="H4" s="29" t="s">
        <v>101</v>
      </c>
      <c r="I4" s="34" t="s">
        <v>369</v>
      </c>
    </row>
    <row r="5" spans="1:9" x14ac:dyDescent="0.25">
      <c r="A5" s="31" t="s">
        <v>239</v>
      </c>
      <c r="B5" s="32" t="s">
        <v>220</v>
      </c>
      <c r="C5" s="33" t="s">
        <v>124</v>
      </c>
      <c r="D5" s="33" t="s">
        <v>253</v>
      </c>
      <c r="E5" s="31" t="s">
        <v>0</v>
      </c>
      <c r="F5" s="32">
        <v>1</v>
      </c>
      <c r="G5" s="32">
        <v>614.58000000000004</v>
      </c>
      <c r="H5" s="32">
        <v>17</v>
      </c>
      <c r="I5" s="35">
        <v>366</v>
      </c>
    </row>
    <row r="6" spans="1:9" x14ac:dyDescent="0.25">
      <c r="A6" s="31" t="s">
        <v>240</v>
      </c>
      <c r="B6" s="32" t="s">
        <v>221</v>
      </c>
      <c r="C6" s="33" t="s">
        <v>125</v>
      </c>
      <c r="D6" s="33" t="s">
        <v>254</v>
      </c>
      <c r="E6" s="31" t="s">
        <v>1</v>
      </c>
      <c r="F6" s="32">
        <v>1</v>
      </c>
      <c r="G6" s="32">
        <v>1842.2</v>
      </c>
      <c r="H6" s="32">
        <v>41</v>
      </c>
      <c r="I6" s="35">
        <v>836</v>
      </c>
    </row>
    <row r="7" spans="1:9" x14ac:dyDescent="0.25">
      <c r="A7" s="31" t="s">
        <v>241</v>
      </c>
      <c r="B7" s="32" t="s">
        <v>222</v>
      </c>
      <c r="C7" s="33" t="s">
        <v>126</v>
      </c>
      <c r="D7" s="33" t="s">
        <v>255</v>
      </c>
      <c r="E7" s="31" t="s">
        <v>2</v>
      </c>
      <c r="F7" s="32">
        <v>24</v>
      </c>
      <c r="G7" s="32">
        <v>30998.99</v>
      </c>
      <c r="H7" s="32">
        <v>226.5</v>
      </c>
      <c r="I7" s="35">
        <v>4664</v>
      </c>
    </row>
    <row r="8" spans="1:9" x14ac:dyDescent="0.25">
      <c r="A8" s="31" t="s">
        <v>240</v>
      </c>
      <c r="B8" s="32" t="s">
        <v>223</v>
      </c>
      <c r="C8" s="33" t="s">
        <v>127</v>
      </c>
      <c r="D8" s="33" t="s">
        <v>256</v>
      </c>
      <c r="E8" s="31" t="s">
        <v>3</v>
      </c>
      <c r="F8" s="32">
        <v>1</v>
      </c>
      <c r="G8" s="32">
        <v>8021.86</v>
      </c>
      <c r="H8" s="32">
        <v>54.5</v>
      </c>
      <c r="I8" s="35">
        <v>1090</v>
      </c>
    </row>
    <row r="9" spans="1:9" x14ac:dyDescent="0.25">
      <c r="A9" s="31" t="s">
        <v>241</v>
      </c>
      <c r="B9" s="32" t="s">
        <v>224</v>
      </c>
      <c r="C9" s="33" t="s">
        <v>128</v>
      </c>
      <c r="D9" s="33" t="s">
        <v>257</v>
      </c>
      <c r="E9" s="31" t="s">
        <v>6</v>
      </c>
      <c r="F9" s="32">
        <v>5</v>
      </c>
      <c r="G9" s="32">
        <v>10539.58</v>
      </c>
      <c r="H9" s="32">
        <v>84</v>
      </c>
      <c r="I9" s="35">
        <v>1757</v>
      </c>
    </row>
    <row r="10" spans="1:9" x14ac:dyDescent="0.25">
      <c r="A10" s="31" t="s">
        <v>241</v>
      </c>
      <c r="B10" s="32" t="s">
        <v>222</v>
      </c>
      <c r="C10" s="33" t="s">
        <v>129</v>
      </c>
      <c r="D10" s="33" t="s">
        <v>258</v>
      </c>
      <c r="E10" s="31" t="s">
        <v>4</v>
      </c>
      <c r="F10" s="32">
        <v>0</v>
      </c>
      <c r="G10" s="32">
        <v>0</v>
      </c>
      <c r="H10" s="32">
        <v>0</v>
      </c>
      <c r="I10" s="35">
        <v>0</v>
      </c>
    </row>
    <row r="11" spans="1:9" x14ac:dyDescent="0.25">
      <c r="A11" s="31" t="s">
        <v>240</v>
      </c>
      <c r="B11" s="32" t="s">
        <v>221</v>
      </c>
      <c r="C11" s="33" t="s">
        <v>130</v>
      </c>
      <c r="D11" s="33" t="s">
        <v>259</v>
      </c>
      <c r="E11" s="31" t="s">
        <v>7</v>
      </c>
      <c r="F11" s="32">
        <v>2</v>
      </c>
      <c r="G11" s="32">
        <v>785.01</v>
      </c>
      <c r="H11" s="32">
        <v>38</v>
      </c>
      <c r="I11" s="35">
        <v>806</v>
      </c>
    </row>
    <row r="12" spans="1:9" x14ac:dyDescent="0.25">
      <c r="A12" s="31" t="s">
        <v>242</v>
      </c>
      <c r="B12" s="32" t="s">
        <v>225</v>
      </c>
      <c r="C12" s="33" t="s">
        <v>131</v>
      </c>
      <c r="D12" s="33" t="s">
        <v>260</v>
      </c>
      <c r="E12" s="31" t="s">
        <v>8</v>
      </c>
      <c r="F12" s="32">
        <v>0</v>
      </c>
      <c r="G12" s="32">
        <v>0</v>
      </c>
      <c r="H12" s="32">
        <v>0</v>
      </c>
      <c r="I12" s="32">
        <v>0</v>
      </c>
    </row>
    <row r="13" spans="1:9" x14ac:dyDescent="0.25">
      <c r="A13" s="31" t="s">
        <v>242</v>
      </c>
      <c r="B13" s="32" t="s">
        <v>226</v>
      </c>
      <c r="C13" s="33" t="s">
        <v>132</v>
      </c>
      <c r="D13" s="33" t="s">
        <v>261</v>
      </c>
      <c r="E13" s="31" t="s">
        <v>9</v>
      </c>
      <c r="F13" s="32">
        <v>1</v>
      </c>
      <c r="G13" s="32">
        <v>38269.449999999997</v>
      </c>
      <c r="H13" s="32">
        <v>114</v>
      </c>
      <c r="I13" s="35">
        <v>2303</v>
      </c>
    </row>
    <row r="14" spans="1:9" x14ac:dyDescent="0.25">
      <c r="A14" s="31" t="s">
        <v>243</v>
      </c>
      <c r="B14" s="32" t="s">
        <v>227</v>
      </c>
      <c r="C14" s="33" t="s">
        <v>133</v>
      </c>
      <c r="D14" s="33" t="s">
        <v>262</v>
      </c>
      <c r="E14" s="31" t="s">
        <v>12</v>
      </c>
      <c r="F14" s="32">
        <v>0</v>
      </c>
      <c r="G14" s="32">
        <v>0</v>
      </c>
      <c r="H14" s="32">
        <v>0</v>
      </c>
      <c r="I14" s="35">
        <v>0</v>
      </c>
    </row>
    <row r="15" spans="1:9" x14ac:dyDescent="0.25">
      <c r="A15" s="31" t="s">
        <v>242</v>
      </c>
      <c r="B15" s="32" t="s">
        <v>225</v>
      </c>
      <c r="C15" s="33" t="s">
        <v>134</v>
      </c>
      <c r="D15" s="33" t="s">
        <v>263</v>
      </c>
      <c r="E15" s="31" t="s">
        <v>13</v>
      </c>
      <c r="F15" s="32">
        <v>0</v>
      </c>
      <c r="G15" s="32">
        <v>0</v>
      </c>
      <c r="H15" s="32">
        <v>0</v>
      </c>
      <c r="I15" s="35">
        <v>0</v>
      </c>
    </row>
    <row r="16" spans="1:9" x14ac:dyDescent="0.25">
      <c r="A16" s="31" t="s">
        <v>240</v>
      </c>
      <c r="B16" s="32" t="s">
        <v>228</v>
      </c>
      <c r="C16" s="33" t="s">
        <v>135</v>
      </c>
      <c r="D16" s="33" t="s">
        <v>264</v>
      </c>
      <c r="E16" s="31" t="s">
        <v>10</v>
      </c>
      <c r="F16" s="32">
        <v>80</v>
      </c>
      <c r="G16" s="32">
        <v>82795.69</v>
      </c>
      <c r="H16" s="32">
        <v>594.5</v>
      </c>
      <c r="I16" s="35">
        <v>18610</v>
      </c>
    </row>
    <row r="17" spans="1:9" x14ac:dyDescent="0.25">
      <c r="A17" s="31" t="s">
        <v>240</v>
      </c>
      <c r="B17" s="32" t="s">
        <v>221</v>
      </c>
      <c r="C17" s="33" t="s">
        <v>136</v>
      </c>
      <c r="D17" s="33" t="s">
        <v>265</v>
      </c>
      <c r="E17" s="31" t="s">
        <v>11</v>
      </c>
      <c r="F17" s="32">
        <v>0</v>
      </c>
      <c r="G17" s="32">
        <v>0</v>
      </c>
      <c r="H17" s="32">
        <v>0</v>
      </c>
      <c r="I17" s="35">
        <v>0</v>
      </c>
    </row>
    <row r="18" spans="1:9" x14ac:dyDescent="0.25">
      <c r="A18" s="31" t="s">
        <v>243</v>
      </c>
      <c r="B18" s="32" t="s">
        <v>229</v>
      </c>
      <c r="C18" s="33" t="s">
        <v>137</v>
      </c>
      <c r="D18" s="33" t="s">
        <v>266</v>
      </c>
      <c r="E18" s="31" t="s">
        <v>14</v>
      </c>
      <c r="F18" s="32">
        <v>396</v>
      </c>
      <c r="G18" s="32">
        <v>893365.53</v>
      </c>
      <c r="H18" s="32">
        <v>2387.5</v>
      </c>
      <c r="I18" s="35">
        <v>69486</v>
      </c>
    </row>
    <row r="19" spans="1:9" x14ac:dyDescent="0.25">
      <c r="A19" s="31" t="s">
        <v>243</v>
      </c>
      <c r="B19" s="32" t="s">
        <v>252</v>
      </c>
      <c r="C19" s="33" t="s">
        <v>352</v>
      </c>
      <c r="D19" s="33" t="s">
        <v>251</v>
      </c>
      <c r="E19" s="31" t="s">
        <v>250</v>
      </c>
      <c r="F19" s="32">
        <v>9</v>
      </c>
      <c r="G19" s="32">
        <v>14995.33</v>
      </c>
      <c r="H19" s="32">
        <v>130.5</v>
      </c>
      <c r="I19" s="35">
        <v>5324</v>
      </c>
    </row>
    <row r="20" spans="1:9" x14ac:dyDescent="0.25">
      <c r="A20" s="31" t="s">
        <v>240</v>
      </c>
      <c r="B20" s="32" t="s">
        <v>228</v>
      </c>
      <c r="C20" s="33" t="s">
        <v>138</v>
      </c>
      <c r="D20" s="33" t="s">
        <v>267</v>
      </c>
      <c r="E20" s="31" t="s">
        <v>16</v>
      </c>
      <c r="F20" s="32">
        <v>46</v>
      </c>
      <c r="G20" s="32">
        <v>93962.81</v>
      </c>
      <c r="H20" s="32">
        <v>623.5</v>
      </c>
      <c r="I20" s="35">
        <v>20143</v>
      </c>
    </row>
    <row r="21" spans="1:9" x14ac:dyDescent="0.25">
      <c r="A21" s="31" t="s">
        <v>242</v>
      </c>
      <c r="B21" s="32" t="s">
        <v>226</v>
      </c>
      <c r="C21" s="33" t="s">
        <v>139</v>
      </c>
      <c r="D21" s="33" t="s">
        <v>268</v>
      </c>
      <c r="E21" s="31" t="s">
        <v>15</v>
      </c>
      <c r="F21" s="32">
        <v>0</v>
      </c>
      <c r="G21" s="32">
        <v>0</v>
      </c>
      <c r="H21" s="32">
        <v>0</v>
      </c>
      <c r="I21" s="35">
        <v>0</v>
      </c>
    </row>
    <row r="22" spans="1:9" x14ac:dyDescent="0.25">
      <c r="A22" s="31" t="s">
        <v>239</v>
      </c>
      <c r="B22" s="32" t="s">
        <v>230</v>
      </c>
      <c r="C22" s="33" t="s">
        <v>140</v>
      </c>
      <c r="D22" s="33" t="s">
        <v>269</v>
      </c>
      <c r="E22" s="31" t="s">
        <v>17</v>
      </c>
      <c r="F22" s="32">
        <v>0</v>
      </c>
      <c r="G22" s="32">
        <v>0</v>
      </c>
      <c r="H22" s="32">
        <v>0</v>
      </c>
      <c r="I22" s="35">
        <v>0</v>
      </c>
    </row>
    <row r="23" spans="1:9" x14ac:dyDescent="0.25">
      <c r="A23" s="31" t="s">
        <v>239</v>
      </c>
      <c r="B23" s="32" t="s">
        <v>220</v>
      </c>
      <c r="C23" s="33" t="s">
        <v>141</v>
      </c>
      <c r="D23" s="33" t="s">
        <v>270</v>
      </c>
      <c r="E23" s="31" t="s">
        <v>21</v>
      </c>
      <c r="F23" s="32">
        <v>0</v>
      </c>
      <c r="G23" s="32">
        <v>0</v>
      </c>
      <c r="H23" s="32">
        <v>0</v>
      </c>
      <c r="I23" s="32">
        <v>0</v>
      </c>
    </row>
    <row r="24" spans="1:9" x14ac:dyDescent="0.25">
      <c r="A24" s="31" t="s">
        <v>242</v>
      </c>
      <c r="B24" s="32" t="s">
        <v>231</v>
      </c>
      <c r="C24" s="33" t="s">
        <v>142</v>
      </c>
      <c r="D24" s="33" t="s">
        <v>271</v>
      </c>
      <c r="E24" s="31" t="s">
        <v>18</v>
      </c>
      <c r="F24" s="32">
        <v>0</v>
      </c>
      <c r="G24" s="32">
        <v>0</v>
      </c>
      <c r="H24" s="32">
        <v>0</v>
      </c>
      <c r="I24" s="35">
        <v>0</v>
      </c>
    </row>
    <row r="25" spans="1:9" x14ac:dyDescent="0.25">
      <c r="A25" s="31" t="s">
        <v>242</v>
      </c>
      <c r="B25" s="32" t="s">
        <v>225</v>
      </c>
      <c r="C25" s="33" t="s">
        <v>143</v>
      </c>
      <c r="D25" s="33" t="s">
        <v>272</v>
      </c>
      <c r="E25" s="31" t="s">
        <v>19</v>
      </c>
      <c r="F25" s="32">
        <v>1</v>
      </c>
      <c r="G25" s="32">
        <v>3280.79</v>
      </c>
      <c r="H25" s="32">
        <v>16.5</v>
      </c>
      <c r="I25" s="35">
        <v>399</v>
      </c>
    </row>
    <row r="26" spans="1:9" x14ac:dyDescent="0.25">
      <c r="A26" s="31" t="s">
        <v>239</v>
      </c>
      <c r="B26" s="32" t="s">
        <v>220</v>
      </c>
      <c r="C26" s="33" t="s">
        <v>144</v>
      </c>
      <c r="D26" s="33" t="s">
        <v>273</v>
      </c>
      <c r="E26" s="31" t="s">
        <v>26</v>
      </c>
      <c r="F26" s="32">
        <v>0</v>
      </c>
      <c r="G26" s="32">
        <v>0</v>
      </c>
      <c r="H26" s="32">
        <v>0</v>
      </c>
      <c r="I26" s="35">
        <v>0</v>
      </c>
    </row>
    <row r="27" spans="1:9" x14ac:dyDescent="0.25">
      <c r="A27" s="31" t="s">
        <v>242</v>
      </c>
      <c r="B27" s="32" t="s">
        <v>232</v>
      </c>
      <c r="C27" s="33" t="s">
        <v>145</v>
      </c>
      <c r="D27" s="33" t="s">
        <v>274</v>
      </c>
      <c r="E27" s="31" t="s">
        <v>27</v>
      </c>
      <c r="F27" s="32">
        <v>0</v>
      </c>
      <c r="G27" s="32">
        <v>0</v>
      </c>
      <c r="H27" s="32">
        <v>0</v>
      </c>
      <c r="I27" s="35">
        <v>0</v>
      </c>
    </row>
    <row r="28" spans="1:9" x14ac:dyDescent="0.25">
      <c r="A28" s="31" t="s">
        <v>242</v>
      </c>
      <c r="B28" s="32" t="s">
        <v>233</v>
      </c>
      <c r="C28" s="33" t="s">
        <v>146</v>
      </c>
      <c r="D28" s="33" t="s">
        <v>275</v>
      </c>
      <c r="E28" s="31" t="s">
        <v>20</v>
      </c>
      <c r="F28" s="32">
        <v>0</v>
      </c>
      <c r="G28" s="32">
        <v>0</v>
      </c>
      <c r="H28" s="32">
        <v>0</v>
      </c>
      <c r="I28" s="35">
        <v>0</v>
      </c>
    </row>
    <row r="29" spans="1:9" x14ac:dyDescent="0.25">
      <c r="A29" s="31" t="s">
        <v>240</v>
      </c>
      <c r="B29" s="32" t="s">
        <v>228</v>
      </c>
      <c r="C29" s="33" t="s">
        <v>147</v>
      </c>
      <c r="D29" s="33" t="s">
        <v>276</v>
      </c>
      <c r="E29" s="31" t="s">
        <v>23</v>
      </c>
      <c r="F29" s="32">
        <v>3</v>
      </c>
      <c r="G29" s="32">
        <v>17662.82</v>
      </c>
      <c r="H29" s="32">
        <v>90</v>
      </c>
      <c r="I29" s="35">
        <v>2223</v>
      </c>
    </row>
    <row r="30" spans="1:9" x14ac:dyDescent="0.25">
      <c r="A30" s="31" t="s">
        <v>242</v>
      </c>
      <c r="B30" s="32" t="s">
        <v>232</v>
      </c>
      <c r="C30" s="33" t="s">
        <v>148</v>
      </c>
      <c r="D30" s="33" t="s">
        <v>277</v>
      </c>
      <c r="E30" s="31" t="s">
        <v>25</v>
      </c>
      <c r="F30" s="32">
        <v>0</v>
      </c>
      <c r="G30" s="32">
        <v>0</v>
      </c>
      <c r="H30" s="32">
        <v>0</v>
      </c>
      <c r="I30" s="35">
        <v>0</v>
      </c>
    </row>
    <row r="31" spans="1:9" x14ac:dyDescent="0.25">
      <c r="A31" s="31" t="s">
        <v>240</v>
      </c>
      <c r="B31" s="32" t="s">
        <v>228</v>
      </c>
      <c r="C31" s="33" t="s">
        <v>149</v>
      </c>
      <c r="D31" s="33" t="s">
        <v>278</v>
      </c>
      <c r="E31" s="31" t="s">
        <v>24</v>
      </c>
      <c r="F31" s="32">
        <v>48</v>
      </c>
      <c r="G31" s="32">
        <v>57171.73</v>
      </c>
      <c r="H31" s="32">
        <v>369</v>
      </c>
      <c r="I31" s="35">
        <v>12955</v>
      </c>
    </row>
    <row r="32" spans="1:9" x14ac:dyDescent="0.25">
      <c r="A32" s="31" t="s">
        <v>242</v>
      </c>
      <c r="B32" s="32" t="s">
        <v>232</v>
      </c>
      <c r="C32" s="33" t="s">
        <v>150</v>
      </c>
      <c r="D32" s="33" t="s">
        <v>279</v>
      </c>
      <c r="E32" s="31" t="s">
        <v>38</v>
      </c>
      <c r="F32" s="32">
        <v>0</v>
      </c>
      <c r="G32" s="32">
        <v>0</v>
      </c>
      <c r="H32" s="32">
        <v>0</v>
      </c>
      <c r="I32" s="35">
        <v>0</v>
      </c>
    </row>
    <row r="33" spans="1:9" x14ac:dyDescent="0.25">
      <c r="A33" s="31" t="s">
        <v>240</v>
      </c>
      <c r="B33" s="32" t="s">
        <v>221</v>
      </c>
      <c r="C33" s="33" t="s">
        <v>151</v>
      </c>
      <c r="D33" s="33" t="s">
        <v>280</v>
      </c>
      <c r="E33" s="31" t="s">
        <v>22</v>
      </c>
      <c r="F33" s="32">
        <v>0</v>
      </c>
      <c r="G33" s="32">
        <v>0</v>
      </c>
      <c r="H33" s="32">
        <v>0</v>
      </c>
      <c r="I33" s="35">
        <v>0</v>
      </c>
    </row>
    <row r="34" spans="1:9" x14ac:dyDescent="0.25">
      <c r="A34" s="31" t="s">
        <v>239</v>
      </c>
      <c r="B34" s="32" t="s">
        <v>220</v>
      </c>
      <c r="C34" s="33" t="s">
        <v>152</v>
      </c>
      <c r="D34" s="33" t="s">
        <v>281</v>
      </c>
      <c r="E34" s="31" t="s">
        <v>28</v>
      </c>
      <c r="F34" s="32">
        <v>0</v>
      </c>
      <c r="G34" s="32">
        <v>0</v>
      </c>
      <c r="H34" s="32">
        <v>0</v>
      </c>
      <c r="I34" s="35">
        <v>0</v>
      </c>
    </row>
    <row r="35" spans="1:9" x14ac:dyDescent="0.25">
      <c r="A35" s="31" t="s">
        <v>243</v>
      </c>
      <c r="B35" s="32" t="s">
        <v>229</v>
      </c>
      <c r="C35" s="33" t="s">
        <v>153</v>
      </c>
      <c r="D35" s="33" t="s">
        <v>282</v>
      </c>
      <c r="E35" s="31" t="s">
        <v>29</v>
      </c>
      <c r="F35" s="32">
        <v>5</v>
      </c>
      <c r="G35" s="32">
        <v>20849.349999999999</v>
      </c>
      <c r="H35" s="32">
        <v>118</v>
      </c>
      <c r="I35" s="35">
        <v>4236</v>
      </c>
    </row>
    <row r="36" spans="1:9" x14ac:dyDescent="0.25">
      <c r="A36" s="31" t="s">
        <v>241</v>
      </c>
      <c r="B36" s="32" t="s">
        <v>224</v>
      </c>
      <c r="C36" s="33" t="s">
        <v>154</v>
      </c>
      <c r="D36" s="33" t="s">
        <v>283</v>
      </c>
      <c r="E36" s="31" t="s">
        <v>31</v>
      </c>
      <c r="F36" s="32">
        <v>32</v>
      </c>
      <c r="G36" s="32">
        <v>429973.55</v>
      </c>
      <c r="H36" s="32">
        <v>960.5</v>
      </c>
      <c r="I36" s="35">
        <v>27278</v>
      </c>
    </row>
    <row r="37" spans="1:9" x14ac:dyDescent="0.25">
      <c r="A37" s="31" t="s">
        <v>242</v>
      </c>
      <c r="B37" s="32" t="s">
        <v>226</v>
      </c>
      <c r="C37" s="33" t="s">
        <v>155</v>
      </c>
      <c r="D37" s="33" t="s">
        <v>284</v>
      </c>
      <c r="E37" s="31" t="s">
        <v>30</v>
      </c>
      <c r="F37" s="32">
        <v>0</v>
      </c>
      <c r="G37" s="32">
        <v>0</v>
      </c>
      <c r="H37" s="32">
        <v>0</v>
      </c>
      <c r="I37" s="32">
        <v>0</v>
      </c>
    </row>
    <row r="38" spans="1:9" x14ac:dyDescent="0.25">
      <c r="A38" s="31" t="s">
        <v>243</v>
      </c>
      <c r="B38" s="32" t="s">
        <v>229</v>
      </c>
      <c r="C38" s="33" t="s">
        <v>353</v>
      </c>
      <c r="D38" s="33" t="s">
        <v>285</v>
      </c>
      <c r="E38" s="31" t="s">
        <v>245</v>
      </c>
      <c r="F38" s="32">
        <v>0</v>
      </c>
      <c r="G38" s="32">
        <v>0</v>
      </c>
      <c r="H38" s="32">
        <v>0</v>
      </c>
      <c r="I38" s="35">
        <v>0</v>
      </c>
    </row>
    <row r="39" spans="1:9" x14ac:dyDescent="0.25">
      <c r="A39" s="31" t="s">
        <v>241</v>
      </c>
      <c r="B39" s="32" t="s">
        <v>234</v>
      </c>
      <c r="C39" s="33" t="s">
        <v>156</v>
      </c>
      <c r="D39" s="33" t="s">
        <v>286</v>
      </c>
      <c r="E39" s="31" t="s">
        <v>32</v>
      </c>
      <c r="F39" s="32">
        <v>0</v>
      </c>
      <c r="G39" s="32">
        <v>0</v>
      </c>
      <c r="H39" s="32">
        <v>0</v>
      </c>
      <c r="I39" s="35">
        <v>0</v>
      </c>
    </row>
    <row r="40" spans="1:9" x14ac:dyDescent="0.25">
      <c r="A40" s="31" t="s">
        <v>240</v>
      </c>
      <c r="B40" s="32" t="s">
        <v>235</v>
      </c>
      <c r="C40" s="33" t="s">
        <v>157</v>
      </c>
      <c r="D40" s="33" t="s">
        <v>287</v>
      </c>
      <c r="E40" s="31" t="s">
        <v>33</v>
      </c>
      <c r="F40" s="32">
        <v>67</v>
      </c>
      <c r="G40" s="32">
        <v>378629.94</v>
      </c>
      <c r="H40" s="32">
        <v>1439</v>
      </c>
      <c r="I40" s="35">
        <v>40866</v>
      </c>
    </row>
    <row r="41" spans="1:9" x14ac:dyDescent="0.25">
      <c r="A41" s="31" t="s">
        <v>243</v>
      </c>
      <c r="B41" s="32" t="s">
        <v>236</v>
      </c>
      <c r="C41" s="33" t="s">
        <v>158</v>
      </c>
      <c r="D41" s="33" t="s">
        <v>288</v>
      </c>
      <c r="E41" s="31" t="s">
        <v>34</v>
      </c>
      <c r="F41" s="32">
        <v>3</v>
      </c>
      <c r="G41" s="32">
        <v>9709.3799999999992</v>
      </c>
      <c r="H41" s="32">
        <v>117.5</v>
      </c>
      <c r="I41" s="35">
        <v>4312</v>
      </c>
    </row>
    <row r="42" spans="1:9" x14ac:dyDescent="0.25">
      <c r="A42" s="31" t="s">
        <v>241</v>
      </c>
      <c r="B42" s="32" t="s">
        <v>224</v>
      </c>
      <c r="C42" s="33" t="s">
        <v>159</v>
      </c>
      <c r="D42" s="33" t="s">
        <v>289</v>
      </c>
      <c r="E42" s="31" t="s">
        <v>35</v>
      </c>
      <c r="F42" s="32">
        <v>0</v>
      </c>
      <c r="G42" s="32">
        <v>0</v>
      </c>
      <c r="H42" s="32">
        <v>0</v>
      </c>
      <c r="I42" s="32">
        <v>0</v>
      </c>
    </row>
    <row r="43" spans="1:9" x14ac:dyDescent="0.25">
      <c r="A43" s="31" t="s">
        <v>240</v>
      </c>
      <c r="B43" s="32" t="s">
        <v>235</v>
      </c>
      <c r="C43" s="33" t="s">
        <v>160</v>
      </c>
      <c r="D43" s="33" t="s">
        <v>290</v>
      </c>
      <c r="E43" s="31" t="s">
        <v>36</v>
      </c>
      <c r="F43" s="32">
        <v>0</v>
      </c>
      <c r="G43" s="32">
        <v>0</v>
      </c>
      <c r="H43" s="32">
        <v>0</v>
      </c>
      <c r="I43" s="35">
        <v>0</v>
      </c>
    </row>
    <row r="44" spans="1:9" x14ac:dyDescent="0.25">
      <c r="A44" s="31" t="s">
        <v>242</v>
      </c>
      <c r="B44" s="32" t="s">
        <v>231</v>
      </c>
      <c r="C44" s="33" t="s">
        <v>161</v>
      </c>
      <c r="D44" s="33" t="s">
        <v>291</v>
      </c>
      <c r="E44" s="31" t="s">
        <v>37</v>
      </c>
      <c r="F44" s="32">
        <v>0</v>
      </c>
      <c r="G44" s="32">
        <v>0</v>
      </c>
      <c r="H44" s="32">
        <v>0</v>
      </c>
      <c r="I44" s="35">
        <v>0</v>
      </c>
    </row>
    <row r="45" spans="1:9" x14ac:dyDescent="0.25">
      <c r="A45" s="31" t="s">
        <v>242</v>
      </c>
      <c r="B45" s="32" t="s">
        <v>233</v>
      </c>
      <c r="C45" s="33" t="s">
        <v>121</v>
      </c>
      <c r="D45" s="33" t="s">
        <v>246</v>
      </c>
      <c r="E45" s="31" t="s">
        <v>5</v>
      </c>
      <c r="F45" s="32">
        <v>0</v>
      </c>
      <c r="G45" s="32">
        <v>0</v>
      </c>
      <c r="H45" s="32">
        <v>0</v>
      </c>
      <c r="I45" s="35">
        <v>0</v>
      </c>
    </row>
    <row r="46" spans="1:9" x14ac:dyDescent="0.25">
      <c r="A46" s="31" t="s">
        <v>240</v>
      </c>
      <c r="B46" s="32" t="s">
        <v>235</v>
      </c>
      <c r="C46" s="33" t="s">
        <v>162</v>
      </c>
      <c r="D46" s="33" t="s">
        <v>292</v>
      </c>
      <c r="E46" s="31" t="s">
        <v>78</v>
      </c>
      <c r="F46" s="32">
        <v>0</v>
      </c>
      <c r="G46" s="32">
        <v>0</v>
      </c>
      <c r="H46" s="32">
        <v>0</v>
      </c>
      <c r="I46" s="35">
        <v>0</v>
      </c>
    </row>
    <row r="47" spans="1:9" x14ac:dyDescent="0.25">
      <c r="A47" s="31" t="s">
        <v>241</v>
      </c>
      <c r="B47" s="32" t="s">
        <v>234</v>
      </c>
      <c r="C47" s="33" t="s">
        <v>163</v>
      </c>
      <c r="D47" s="33" t="s">
        <v>293</v>
      </c>
      <c r="E47" s="31" t="s">
        <v>43</v>
      </c>
      <c r="F47" s="32">
        <v>0</v>
      </c>
      <c r="G47" s="32">
        <v>0</v>
      </c>
      <c r="H47" s="32">
        <v>0</v>
      </c>
      <c r="I47" s="32">
        <v>0</v>
      </c>
    </row>
    <row r="48" spans="1:9" x14ac:dyDescent="0.25">
      <c r="A48" s="31" t="s">
        <v>242</v>
      </c>
      <c r="B48" s="32" t="s">
        <v>226</v>
      </c>
      <c r="C48" s="33" t="s">
        <v>164</v>
      </c>
      <c r="D48" s="33" t="s">
        <v>294</v>
      </c>
      <c r="E48" s="31" t="s">
        <v>40</v>
      </c>
      <c r="F48" s="32">
        <v>19</v>
      </c>
      <c r="G48" s="32">
        <v>26587.16</v>
      </c>
      <c r="H48" s="32">
        <v>132</v>
      </c>
      <c r="I48" s="35">
        <v>4184</v>
      </c>
    </row>
    <row r="49" spans="1:9" x14ac:dyDescent="0.25">
      <c r="A49" s="31" t="s">
        <v>240</v>
      </c>
      <c r="B49" s="32" t="s">
        <v>228</v>
      </c>
      <c r="C49" s="33" t="s">
        <v>165</v>
      </c>
      <c r="D49" s="33" t="s">
        <v>295</v>
      </c>
      <c r="E49" s="31" t="s">
        <v>39</v>
      </c>
      <c r="F49" s="32">
        <v>0</v>
      </c>
      <c r="G49" s="32">
        <v>0</v>
      </c>
      <c r="H49" s="32">
        <v>0</v>
      </c>
      <c r="I49" s="35">
        <v>0</v>
      </c>
    </row>
    <row r="50" spans="1:9" x14ac:dyDescent="0.25">
      <c r="A50" s="31" t="s">
        <v>241</v>
      </c>
      <c r="B50" s="32" t="s">
        <v>224</v>
      </c>
      <c r="C50" s="33" t="s">
        <v>166</v>
      </c>
      <c r="D50" s="33" t="s">
        <v>296</v>
      </c>
      <c r="E50" s="31" t="s">
        <v>41</v>
      </c>
      <c r="F50" s="32">
        <v>0</v>
      </c>
      <c r="G50" s="32">
        <v>0</v>
      </c>
      <c r="H50" s="32">
        <v>0</v>
      </c>
      <c r="I50" s="35">
        <v>0</v>
      </c>
    </row>
    <row r="51" spans="1:9" x14ac:dyDescent="0.25">
      <c r="A51" s="31" t="s">
        <v>240</v>
      </c>
      <c r="B51" s="32" t="s">
        <v>228</v>
      </c>
      <c r="C51" s="33" t="s">
        <v>167</v>
      </c>
      <c r="D51" s="33" t="s">
        <v>297</v>
      </c>
      <c r="E51" s="31" t="s">
        <v>42</v>
      </c>
      <c r="F51" s="32">
        <v>0</v>
      </c>
      <c r="G51" s="32">
        <v>0</v>
      </c>
      <c r="H51" s="32">
        <v>0</v>
      </c>
      <c r="I51" s="35">
        <v>0</v>
      </c>
    </row>
    <row r="52" spans="1:9" x14ac:dyDescent="0.25">
      <c r="A52" s="31" t="s">
        <v>241</v>
      </c>
      <c r="B52" s="32" t="s">
        <v>224</v>
      </c>
      <c r="C52" s="33" t="s">
        <v>168</v>
      </c>
      <c r="D52" s="33" t="s">
        <v>298</v>
      </c>
      <c r="E52" s="31" t="s">
        <v>44</v>
      </c>
      <c r="F52" s="32">
        <v>12</v>
      </c>
      <c r="G52" s="32">
        <v>69624.83</v>
      </c>
      <c r="H52" s="32">
        <v>363.5</v>
      </c>
      <c r="I52" s="35">
        <v>7777</v>
      </c>
    </row>
    <row r="53" spans="1:9" x14ac:dyDescent="0.25">
      <c r="A53" s="31" t="s">
        <v>241</v>
      </c>
      <c r="B53" s="32" t="s">
        <v>222</v>
      </c>
      <c r="C53" s="33" t="s">
        <v>169</v>
      </c>
      <c r="D53" s="33" t="s">
        <v>299</v>
      </c>
      <c r="E53" s="31" t="s">
        <v>45</v>
      </c>
      <c r="F53" s="32">
        <v>0</v>
      </c>
      <c r="G53" s="32">
        <v>0</v>
      </c>
      <c r="H53" s="32">
        <v>0</v>
      </c>
      <c r="I53" s="35">
        <v>0</v>
      </c>
    </row>
    <row r="54" spans="1:9" x14ac:dyDescent="0.25">
      <c r="A54" s="31" t="s">
        <v>240</v>
      </c>
      <c r="B54" s="32" t="s">
        <v>228</v>
      </c>
      <c r="C54" s="33" t="s">
        <v>170</v>
      </c>
      <c r="D54" s="33" t="s">
        <v>300</v>
      </c>
      <c r="E54" s="31" t="s">
        <v>48</v>
      </c>
      <c r="F54" s="32">
        <v>17</v>
      </c>
      <c r="G54" s="32">
        <v>117643.68</v>
      </c>
      <c r="H54" s="32">
        <v>738.5</v>
      </c>
      <c r="I54" s="35">
        <v>16468</v>
      </c>
    </row>
    <row r="55" spans="1:9" x14ac:dyDescent="0.25">
      <c r="A55" s="31" t="s">
        <v>241</v>
      </c>
      <c r="B55" s="32" t="s">
        <v>224</v>
      </c>
      <c r="C55" s="33" t="s">
        <v>171</v>
      </c>
      <c r="D55" s="33" t="s">
        <v>301</v>
      </c>
      <c r="E55" s="31" t="s">
        <v>108</v>
      </c>
      <c r="F55" s="32">
        <v>0</v>
      </c>
      <c r="G55" s="32">
        <v>0</v>
      </c>
      <c r="H55" s="32">
        <v>0</v>
      </c>
      <c r="I55" s="35">
        <v>0</v>
      </c>
    </row>
    <row r="56" spans="1:9" x14ac:dyDescent="0.25">
      <c r="A56" s="31" t="s">
        <v>242</v>
      </c>
      <c r="B56" s="32" t="s">
        <v>237</v>
      </c>
      <c r="C56" s="33" t="s">
        <v>172</v>
      </c>
      <c r="D56" s="33" t="s">
        <v>302</v>
      </c>
      <c r="E56" s="31" t="s">
        <v>50</v>
      </c>
      <c r="F56" s="32">
        <v>0</v>
      </c>
      <c r="G56" s="32">
        <v>0</v>
      </c>
      <c r="H56" s="32">
        <v>0</v>
      </c>
      <c r="I56" s="35">
        <v>0</v>
      </c>
    </row>
    <row r="57" spans="1:9" x14ac:dyDescent="0.25">
      <c r="A57" s="31" t="s">
        <v>239</v>
      </c>
      <c r="B57" s="32" t="s">
        <v>220</v>
      </c>
      <c r="C57" s="33" t="s">
        <v>173</v>
      </c>
      <c r="D57" s="33" t="s">
        <v>303</v>
      </c>
      <c r="E57" s="31" t="s">
        <v>46</v>
      </c>
      <c r="F57" s="32">
        <v>0</v>
      </c>
      <c r="G57" s="32">
        <v>0</v>
      </c>
      <c r="H57" s="32">
        <v>0</v>
      </c>
      <c r="I57" s="35">
        <v>0</v>
      </c>
    </row>
    <row r="58" spans="1:9" x14ac:dyDescent="0.25">
      <c r="A58" s="31" t="s">
        <v>240</v>
      </c>
      <c r="B58" s="32" t="s">
        <v>228</v>
      </c>
      <c r="C58" s="33" t="s">
        <v>174</v>
      </c>
      <c r="D58" s="33" t="s">
        <v>304</v>
      </c>
      <c r="E58" s="31" t="s">
        <v>47</v>
      </c>
      <c r="F58" s="32">
        <v>142</v>
      </c>
      <c r="G58" s="32">
        <v>565706.06999999995</v>
      </c>
      <c r="H58" s="32">
        <v>1304</v>
      </c>
      <c r="I58" s="35">
        <v>36131</v>
      </c>
    </row>
    <row r="59" spans="1:9" x14ac:dyDescent="0.25">
      <c r="A59" s="31" t="s">
        <v>243</v>
      </c>
      <c r="B59" s="32" t="s">
        <v>229</v>
      </c>
      <c r="C59" s="33" t="s">
        <v>175</v>
      </c>
      <c r="D59" s="33" t="s">
        <v>305</v>
      </c>
      <c r="E59" s="31" t="s">
        <v>49</v>
      </c>
      <c r="F59" s="32">
        <v>27</v>
      </c>
      <c r="G59" s="32">
        <v>70689.990000000005</v>
      </c>
      <c r="H59" s="32">
        <v>547.5</v>
      </c>
      <c r="I59" s="35">
        <v>14948</v>
      </c>
    </row>
    <row r="60" spans="1:9" x14ac:dyDescent="0.25">
      <c r="A60" s="31" t="s">
        <v>242</v>
      </c>
      <c r="B60" s="32" t="s">
        <v>225</v>
      </c>
      <c r="C60" s="33" t="s">
        <v>176</v>
      </c>
      <c r="D60" s="33" t="s">
        <v>306</v>
      </c>
      <c r="E60" s="31" t="s">
        <v>51</v>
      </c>
      <c r="F60" s="32">
        <v>6</v>
      </c>
      <c r="G60" s="32">
        <v>588006.81999999995</v>
      </c>
      <c r="H60" s="32">
        <v>1772</v>
      </c>
      <c r="I60" s="35">
        <v>37389</v>
      </c>
    </row>
    <row r="61" spans="1:9" x14ac:dyDescent="0.25">
      <c r="A61" s="31" t="s">
        <v>240</v>
      </c>
      <c r="B61" s="32" t="s">
        <v>221</v>
      </c>
      <c r="C61" s="33" t="s">
        <v>177</v>
      </c>
      <c r="D61" s="33" t="s">
        <v>307</v>
      </c>
      <c r="E61" s="31" t="s">
        <v>52</v>
      </c>
      <c r="F61" s="32">
        <v>0</v>
      </c>
      <c r="G61" s="32">
        <v>0</v>
      </c>
      <c r="H61" s="32">
        <v>0</v>
      </c>
      <c r="I61" s="35">
        <v>0</v>
      </c>
    </row>
    <row r="62" spans="1:9" x14ac:dyDescent="0.25">
      <c r="A62" s="31" t="s">
        <v>239</v>
      </c>
      <c r="B62" s="32" t="s">
        <v>230</v>
      </c>
      <c r="C62" s="33" t="s">
        <v>178</v>
      </c>
      <c r="D62" s="33" t="s">
        <v>308</v>
      </c>
      <c r="E62" s="31" t="s">
        <v>53</v>
      </c>
      <c r="F62" s="32">
        <v>0</v>
      </c>
      <c r="G62" s="32">
        <v>0</v>
      </c>
      <c r="H62" s="32">
        <v>0</v>
      </c>
      <c r="I62" s="32">
        <v>0</v>
      </c>
    </row>
    <row r="63" spans="1:9" x14ac:dyDescent="0.25">
      <c r="A63" s="31" t="s">
        <v>239</v>
      </c>
      <c r="B63" s="32" t="s">
        <v>230</v>
      </c>
      <c r="C63" s="33" t="s">
        <v>179</v>
      </c>
      <c r="D63" s="33" t="s">
        <v>309</v>
      </c>
      <c r="E63" s="31" t="s">
        <v>54</v>
      </c>
      <c r="F63" s="32">
        <v>0</v>
      </c>
      <c r="G63" s="32">
        <v>0</v>
      </c>
      <c r="H63" s="32">
        <v>0</v>
      </c>
      <c r="I63" s="32">
        <v>0</v>
      </c>
    </row>
    <row r="64" spans="1:9" x14ac:dyDescent="0.25">
      <c r="A64" s="31" t="s">
        <v>243</v>
      </c>
      <c r="B64" s="32" t="s">
        <v>227</v>
      </c>
      <c r="C64" s="33" t="s">
        <v>180</v>
      </c>
      <c r="D64" s="33" t="s">
        <v>310</v>
      </c>
      <c r="E64" s="31" t="s">
        <v>57</v>
      </c>
      <c r="F64" s="32">
        <v>1</v>
      </c>
      <c r="G64" s="32">
        <v>4671.3500000000004</v>
      </c>
      <c r="H64" s="32">
        <v>33.5</v>
      </c>
      <c r="I64" s="35">
        <v>1085</v>
      </c>
    </row>
    <row r="65" spans="1:9" x14ac:dyDescent="0.25">
      <c r="A65" s="31" t="s">
        <v>239</v>
      </c>
      <c r="B65" s="32" t="s">
        <v>220</v>
      </c>
      <c r="C65" s="33" t="s">
        <v>181</v>
      </c>
      <c r="D65" s="33" t="s">
        <v>311</v>
      </c>
      <c r="E65" s="31" t="s">
        <v>55</v>
      </c>
      <c r="F65" s="32">
        <v>1</v>
      </c>
      <c r="G65" s="32">
        <v>2171.6999999999998</v>
      </c>
      <c r="H65" s="32">
        <v>29</v>
      </c>
      <c r="I65" s="35">
        <v>586</v>
      </c>
    </row>
    <row r="66" spans="1:9" x14ac:dyDescent="0.25">
      <c r="A66" s="31" t="s">
        <v>243</v>
      </c>
      <c r="B66" s="32" t="s">
        <v>229</v>
      </c>
      <c r="C66" s="33" t="s">
        <v>182</v>
      </c>
      <c r="D66" s="33" t="s">
        <v>312</v>
      </c>
      <c r="E66" s="31" t="s">
        <v>63</v>
      </c>
      <c r="F66" s="32">
        <v>4</v>
      </c>
      <c r="G66" s="32">
        <v>11207.1</v>
      </c>
      <c r="H66" s="32">
        <v>31</v>
      </c>
      <c r="I66" s="35">
        <v>601</v>
      </c>
    </row>
    <row r="67" spans="1:9" x14ac:dyDescent="0.25">
      <c r="A67" s="31" t="s">
        <v>240</v>
      </c>
      <c r="B67" s="32" t="s">
        <v>228</v>
      </c>
      <c r="C67" s="33" t="s">
        <v>183</v>
      </c>
      <c r="D67" s="33" t="s">
        <v>313</v>
      </c>
      <c r="E67" s="31" t="s">
        <v>66</v>
      </c>
      <c r="F67" s="32">
        <v>2</v>
      </c>
      <c r="G67" s="32">
        <v>9218.74</v>
      </c>
      <c r="H67" s="32">
        <v>102</v>
      </c>
      <c r="I67" s="35">
        <v>2928</v>
      </c>
    </row>
    <row r="68" spans="1:9" x14ac:dyDescent="0.25">
      <c r="A68" s="31" t="s">
        <v>241</v>
      </c>
      <c r="B68" s="32" t="s">
        <v>238</v>
      </c>
      <c r="C68" s="33" t="s">
        <v>184</v>
      </c>
      <c r="D68" s="33" t="s">
        <v>314</v>
      </c>
      <c r="E68" s="31" t="s">
        <v>59</v>
      </c>
      <c r="F68" s="32">
        <v>7</v>
      </c>
      <c r="G68" s="32">
        <v>33665.22</v>
      </c>
      <c r="H68" s="32">
        <v>175</v>
      </c>
      <c r="I68" s="35">
        <v>5810</v>
      </c>
    </row>
    <row r="69" spans="1:9" x14ac:dyDescent="0.25">
      <c r="A69" s="31" t="s">
        <v>241</v>
      </c>
      <c r="B69" s="32" t="s">
        <v>222</v>
      </c>
      <c r="C69" s="33" t="s">
        <v>354</v>
      </c>
      <c r="D69" s="33" t="s">
        <v>315</v>
      </c>
      <c r="E69" s="31" t="s">
        <v>64</v>
      </c>
      <c r="F69" s="32">
        <v>1</v>
      </c>
      <c r="G69" s="32">
        <v>12104.45</v>
      </c>
      <c r="H69" s="32">
        <v>62.5</v>
      </c>
      <c r="I69" s="35">
        <v>1369</v>
      </c>
    </row>
    <row r="70" spans="1:9" x14ac:dyDescent="0.25">
      <c r="A70" s="31" t="s">
        <v>242</v>
      </c>
      <c r="B70" s="32" t="s">
        <v>233</v>
      </c>
      <c r="C70" s="33" t="s">
        <v>185</v>
      </c>
      <c r="D70" s="33" t="s">
        <v>316</v>
      </c>
      <c r="E70" s="31" t="s">
        <v>58</v>
      </c>
      <c r="F70" s="32">
        <v>0</v>
      </c>
      <c r="G70" s="32">
        <v>0</v>
      </c>
      <c r="H70" s="32">
        <v>0</v>
      </c>
      <c r="I70" s="35">
        <v>0</v>
      </c>
    </row>
    <row r="71" spans="1:9" x14ac:dyDescent="0.25">
      <c r="A71" s="31" t="s">
        <v>243</v>
      </c>
      <c r="B71" s="32" t="s">
        <v>229</v>
      </c>
      <c r="C71" s="33" t="s">
        <v>186</v>
      </c>
      <c r="D71" s="33" t="s">
        <v>317</v>
      </c>
      <c r="E71" s="31" t="s">
        <v>56</v>
      </c>
      <c r="F71" s="32">
        <v>10</v>
      </c>
      <c r="G71" s="32">
        <v>8207.4500000000007</v>
      </c>
      <c r="H71" s="32">
        <v>55.5</v>
      </c>
      <c r="I71" s="35">
        <v>1438</v>
      </c>
    </row>
    <row r="72" spans="1:9" x14ac:dyDescent="0.25">
      <c r="A72" s="31" t="s">
        <v>241</v>
      </c>
      <c r="B72" s="32" t="s">
        <v>224</v>
      </c>
      <c r="C72" s="33" t="s">
        <v>187</v>
      </c>
      <c r="D72" s="33" t="s">
        <v>318</v>
      </c>
      <c r="E72" s="31" t="s">
        <v>60</v>
      </c>
      <c r="F72" s="32">
        <v>4</v>
      </c>
      <c r="G72" s="32">
        <v>62594.57</v>
      </c>
      <c r="H72" s="32">
        <v>305</v>
      </c>
      <c r="I72" s="35">
        <v>5978</v>
      </c>
    </row>
    <row r="73" spans="1:9" x14ac:dyDescent="0.25">
      <c r="A73" s="31" t="s">
        <v>241</v>
      </c>
      <c r="B73" s="32" t="s">
        <v>224</v>
      </c>
      <c r="C73" s="33" t="s">
        <v>188</v>
      </c>
      <c r="D73" s="33" t="s">
        <v>319</v>
      </c>
      <c r="E73" s="31" t="s">
        <v>65</v>
      </c>
      <c r="F73" s="32">
        <v>4</v>
      </c>
      <c r="G73" s="32">
        <v>11749.38</v>
      </c>
      <c r="H73" s="32">
        <v>70</v>
      </c>
      <c r="I73" s="35">
        <v>1918</v>
      </c>
    </row>
    <row r="74" spans="1:9" x14ac:dyDescent="0.25">
      <c r="A74" s="31" t="s">
        <v>243</v>
      </c>
      <c r="B74" s="32" t="s">
        <v>236</v>
      </c>
      <c r="C74" s="33" t="s">
        <v>189</v>
      </c>
      <c r="D74" s="33" t="s">
        <v>320</v>
      </c>
      <c r="E74" s="31" t="s">
        <v>61</v>
      </c>
      <c r="F74" s="32">
        <v>0</v>
      </c>
      <c r="G74" s="32">
        <v>0</v>
      </c>
      <c r="H74" s="32">
        <v>0</v>
      </c>
      <c r="I74" s="35">
        <v>0</v>
      </c>
    </row>
    <row r="75" spans="1:9" x14ac:dyDescent="0.25">
      <c r="A75" s="31" t="s">
        <v>242</v>
      </c>
      <c r="B75" s="32" t="s">
        <v>237</v>
      </c>
      <c r="C75" s="33" t="s">
        <v>190</v>
      </c>
      <c r="D75" s="33" t="s">
        <v>321</v>
      </c>
      <c r="E75" s="31" t="s">
        <v>67</v>
      </c>
      <c r="F75" s="32">
        <v>0</v>
      </c>
      <c r="G75" s="32">
        <v>0</v>
      </c>
      <c r="H75" s="32">
        <v>0</v>
      </c>
      <c r="I75" s="32">
        <v>0</v>
      </c>
    </row>
    <row r="76" spans="1:9" x14ac:dyDescent="0.25">
      <c r="A76" s="31" t="s">
        <v>241</v>
      </c>
      <c r="B76" s="32" t="s">
        <v>224</v>
      </c>
      <c r="C76" s="33" t="s">
        <v>191</v>
      </c>
      <c r="D76" s="33" t="s">
        <v>322</v>
      </c>
      <c r="E76" s="31" t="s">
        <v>62</v>
      </c>
      <c r="F76" s="32">
        <v>0</v>
      </c>
      <c r="G76" s="32">
        <v>0</v>
      </c>
      <c r="H76" s="32">
        <v>0</v>
      </c>
      <c r="I76" s="35">
        <v>0</v>
      </c>
    </row>
    <row r="77" spans="1:9" x14ac:dyDescent="0.25">
      <c r="A77" s="31" t="s">
        <v>239</v>
      </c>
      <c r="B77" s="32" t="s">
        <v>220</v>
      </c>
      <c r="C77" s="33" t="s">
        <v>192</v>
      </c>
      <c r="D77" s="33" t="s">
        <v>323</v>
      </c>
      <c r="E77" s="31" t="s">
        <v>70</v>
      </c>
      <c r="F77" s="32">
        <v>15</v>
      </c>
      <c r="G77" s="32">
        <v>7354.3</v>
      </c>
      <c r="H77" s="32">
        <v>178</v>
      </c>
      <c r="I77" s="35">
        <v>6518</v>
      </c>
    </row>
    <row r="78" spans="1:9" x14ac:dyDescent="0.25">
      <c r="A78" s="31" t="s">
        <v>243</v>
      </c>
      <c r="B78" s="32" t="s">
        <v>229</v>
      </c>
      <c r="C78" s="33" t="s">
        <v>193</v>
      </c>
      <c r="D78" s="33" t="s">
        <v>324</v>
      </c>
      <c r="E78" s="31" t="s">
        <v>68</v>
      </c>
      <c r="F78" s="32">
        <v>0</v>
      </c>
      <c r="G78" s="32">
        <v>0</v>
      </c>
      <c r="H78" s="32">
        <v>0</v>
      </c>
      <c r="I78" s="35">
        <v>0</v>
      </c>
    </row>
    <row r="79" spans="1:9" x14ac:dyDescent="0.25">
      <c r="A79" s="31" t="s">
        <v>242</v>
      </c>
      <c r="B79" s="32" t="s">
        <v>232</v>
      </c>
      <c r="C79" s="33" t="s">
        <v>122</v>
      </c>
      <c r="D79" s="33" t="s">
        <v>247</v>
      </c>
      <c r="E79" s="31" t="s">
        <v>109</v>
      </c>
      <c r="F79" s="32">
        <v>0</v>
      </c>
      <c r="G79" s="32">
        <v>0</v>
      </c>
      <c r="H79" s="32">
        <v>0</v>
      </c>
      <c r="I79" s="35">
        <v>0</v>
      </c>
    </row>
    <row r="80" spans="1:9" x14ac:dyDescent="0.25">
      <c r="A80" s="31" t="s">
        <v>243</v>
      </c>
      <c r="B80" s="32" t="s">
        <v>229</v>
      </c>
      <c r="C80" s="33" t="s">
        <v>123</v>
      </c>
      <c r="D80" s="33" t="s">
        <v>248</v>
      </c>
      <c r="E80" s="31" t="s">
        <v>249</v>
      </c>
      <c r="F80" s="32">
        <v>0</v>
      </c>
      <c r="G80" s="32">
        <v>0</v>
      </c>
      <c r="H80" s="32">
        <v>0</v>
      </c>
      <c r="I80" s="35">
        <v>0</v>
      </c>
    </row>
    <row r="81" spans="1:9" x14ac:dyDescent="0.25">
      <c r="A81" s="31" t="s">
        <v>241</v>
      </c>
      <c r="B81" s="32" t="s">
        <v>234</v>
      </c>
      <c r="C81" s="33" t="s">
        <v>194</v>
      </c>
      <c r="D81" s="33" t="s">
        <v>325</v>
      </c>
      <c r="E81" s="31" t="s">
        <v>71</v>
      </c>
      <c r="F81" s="32">
        <v>0</v>
      </c>
      <c r="G81" s="32">
        <v>0</v>
      </c>
      <c r="H81" s="32">
        <v>0</v>
      </c>
      <c r="I81" s="35">
        <v>0</v>
      </c>
    </row>
    <row r="82" spans="1:9" x14ac:dyDescent="0.25">
      <c r="A82" s="31" t="s">
        <v>243</v>
      </c>
      <c r="B82" s="32" t="s">
        <v>229</v>
      </c>
      <c r="C82" s="33" t="s">
        <v>195</v>
      </c>
      <c r="D82" s="33" t="s">
        <v>326</v>
      </c>
      <c r="E82" s="31" t="s">
        <v>73</v>
      </c>
      <c r="F82" s="32">
        <v>0</v>
      </c>
      <c r="G82" s="32">
        <v>0</v>
      </c>
      <c r="H82" s="32">
        <v>0</v>
      </c>
      <c r="I82" s="35">
        <v>0</v>
      </c>
    </row>
    <row r="83" spans="1:9" x14ac:dyDescent="0.25">
      <c r="A83" s="31" t="s">
        <v>241</v>
      </c>
      <c r="B83" s="32" t="s">
        <v>234</v>
      </c>
      <c r="C83" s="33" t="s">
        <v>196</v>
      </c>
      <c r="D83" s="33" t="s">
        <v>327</v>
      </c>
      <c r="E83" s="31" t="s">
        <v>72</v>
      </c>
      <c r="F83" s="32">
        <v>102</v>
      </c>
      <c r="G83" s="32">
        <v>1775433.94</v>
      </c>
      <c r="H83" s="32">
        <v>2824</v>
      </c>
      <c r="I83" s="35">
        <v>115501</v>
      </c>
    </row>
    <row r="84" spans="1:9" x14ac:dyDescent="0.25">
      <c r="A84" s="31" t="s">
        <v>243</v>
      </c>
      <c r="B84" s="32" t="s">
        <v>227</v>
      </c>
      <c r="C84" s="33" t="s">
        <v>197</v>
      </c>
      <c r="D84" s="33" t="s">
        <v>328</v>
      </c>
      <c r="E84" s="31" t="s">
        <v>74</v>
      </c>
      <c r="F84" s="32">
        <v>0</v>
      </c>
      <c r="G84" s="32">
        <v>0</v>
      </c>
      <c r="H84" s="32">
        <v>0</v>
      </c>
      <c r="I84" s="35">
        <v>0</v>
      </c>
    </row>
    <row r="85" spans="1:9" x14ac:dyDescent="0.25">
      <c r="A85" s="31" t="s">
        <v>242</v>
      </c>
      <c r="B85" s="32" t="s">
        <v>225</v>
      </c>
      <c r="C85" s="33" t="s">
        <v>198</v>
      </c>
      <c r="D85" s="33" t="s">
        <v>329</v>
      </c>
      <c r="E85" s="31" t="s">
        <v>75</v>
      </c>
      <c r="F85" s="32">
        <v>0</v>
      </c>
      <c r="G85" s="32">
        <v>0</v>
      </c>
      <c r="H85" s="32">
        <v>0</v>
      </c>
      <c r="I85" s="35">
        <v>0</v>
      </c>
    </row>
    <row r="86" spans="1:9" x14ac:dyDescent="0.25">
      <c r="A86" s="31" t="s">
        <v>239</v>
      </c>
      <c r="B86" s="32" t="s">
        <v>230</v>
      </c>
      <c r="C86" s="33" t="s">
        <v>199</v>
      </c>
      <c r="D86" s="33" t="s">
        <v>330</v>
      </c>
      <c r="E86" s="31" t="s">
        <v>80</v>
      </c>
      <c r="F86" s="32">
        <v>0</v>
      </c>
      <c r="G86" s="32">
        <v>0</v>
      </c>
      <c r="H86" s="32">
        <v>0</v>
      </c>
      <c r="I86" s="35">
        <v>0</v>
      </c>
    </row>
    <row r="87" spans="1:9" x14ac:dyDescent="0.25">
      <c r="A87" s="31" t="s">
        <v>240</v>
      </c>
      <c r="B87" s="32" t="s">
        <v>235</v>
      </c>
      <c r="C87" s="33" t="s">
        <v>200</v>
      </c>
      <c r="D87" s="33" t="s">
        <v>331</v>
      </c>
      <c r="E87" s="31" t="s">
        <v>81</v>
      </c>
      <c r="F87" s="32">
        <v>13</v>
      </c>
      <c r="G87" s="32">
        <v>18530.41</v>
      </c>
      <c r="H87" s="32">
        <v>138</v>
      </c>
      <c r="I87" s="35">
        <v>5299</v>
      </c>
    </row>
    <row r="88" spans="1:9" x14ac:dyDescent="0.25">
      <c r="A88" s="31" t="s">
        <v>241</v>
      </c>
      <c r="B88" s="32" t="s">
        <v>224</v>
      </c>
      <c r="C88" s="33" t="s">
        <v>201</v>
      </c>
      <c r="D88" s="33" t="s">
        <v>332</v>
      </c>
      <c r="E88" s="31" t="s">
        <v>76</v>
      </c>
      <c r="F88" s="32">
        <v>11</v>
      </c>
      <c r="G88" s="32">
        <v>73839.11</v>
      </c>
      <c r="H88" s="32">
        <v>204</v>
      </c>
      <c r="I88" s="35">
        <v>7691</v>
      </c>
    </row>
    <row r="89" spans="1:9" x14ac:dyDescent="0.25">
      <c r="A89" s="31" t="s">
        <v>239</v>
      </c>
      <c r="B89" s="32" t="s">
        <v>220</v>
      </c>
      <c r="C89" s="33" t="s">
        <v>202</v>
      </c>
      <c r="D89" s="33" t="s">
        <v>333</v>
      </c>
      <c r="E89" s="31" t="s">
        <v>79</v>
      </c>
      <c r="F89" s="32">
        <v>0</v>
      </c>
      <c r="G89" s="32">
        <v>0</v>
      </c>
      <c r="H89" s="32">
        <v>0</v>
      </c>
      <c r="I89" s="35">
        <v>0</v>
      </c>
    </row>
    <row r="90" spans="1:9" x14ac:dyDescent="0.25">
      <c r="A90" s="31" t="s">
        <v>240</v>
      </c>
      <c r="B90" s="32" t="s">
        <v>228</v>
      </c>
      <c r="C90" s="33" t="s">
        <v>203</v>
      </c>
      <c r="D90" s="33" t="s">
        <v>334</v>
      </c>
      <c r="E90" s="31" t="s">
        <v>77</v>
      </c>
      <c r="F90" s="32">
        <v>0</v>
      </c>
      <c r="G90" s="32">
        <v>0</v>
      </c>
      <c r="H90" s="32">
        <v>0</v>
      </c>
      <c r="I90" s="32">
        <v>0</v>
      </c>
    </row>
    <row r="91" spans="1:9" x14ac:dyDescent="0.25">
      <c r="A91" s="31" t="s">
        <v>242</v>
      </c>
      <c r="B91" s="32" t="s">
        <v>226</v>
      </c>
      <c r="C91" s="33" t="s">
        <v>204</v>
      </c>
      <c r="D91" s="33" t="s">
        <v>335</v>
      </c>
      <c r="E91" s="31" t="s">
        <v>82</v>
      </c>
      <c r="F91" s="32">
        <v>0</v>
      </c>
      <c r="G91" s="32">
        <v>0</v>
      </c>
      <c r="H91" s="32">
        <v>0</v>
      </c>
      <c r="I91" s="35">
        <v>0</v>
      </c>
    </row>
    <row r="92" spans="1:9" x14ac:dyDescent="0.25">
      <c r="A92" s="31" t="s">
        <v>242</v>
      </c>
      <c r="B92" s="32" t="s">
        <v>233</v>
      </c>
      <c r="C92" s="33" t="s">
        <v>205</v>
      </c>
      <c r="D92" s="33" t="s">
        <v>336</v>
      </c>
      <c r="E92" s="31" t="s">
        <v>83</v>
      </c>
      <c r="F92" s="32">
        <v>0</v>
      </c>
      <c r="G92" s="32">
        <v>0</v>
      </c>
      <c r="H92" s="32">
        <v>0</v>
      </c>
      <c r="I92" s="35">
        <v>0</v>
      </c>
    </row>
    <row r="93" spans="1:9" x14ac:dyDescent="0.25">
      <c r="A93" s="31" t="s">
        <v>241</v>
      </c>
      <c r="B93" s="32" t="s">
        <v>238</v>
      </c>
      <c r="C93" s="33" t="s">
        <v>206</v>
      </c>
      <c r="D93" s="33" t="s">
        <v>337</v>
      </c>
      <c r="E93" s="31" t="s">
        <v>86</v>
      </c>
      <c r="F93" s="32">
        <v>8</v>
      </c>
      <c r="G93" s="32">
        <v>18427.16</v>
      </c>
      <c r="H93" s="32">
        <v>111.5</v>
      </c>
      <c r="I93" s="35">
        <v>3947</v>
      </c>
    </row>
    <row r="94" spans="1:9" x14ac:dyDescent="0.25">
      <c r="A94" s="31" t="s">
        <v>240</v>
      </c>
      <c r="B94" s="32" t="s">
        <v>221</v>
      </c>
      <c r="C94" s="33" t="s">
        <v>207</v>
      </c>
      <c r="D94" s="33" t="s">
        <v>338</v>
      </c>
      <c r="E94" s="31" t="s">
        <v>84</v>
      </c>
      <c r="F94" s="32">
        <v>24</v>
      </c>
      <c r="G94" s="32">
        <v>85663.360000000001</v>
      </c>
      <c r="H94" s="32">
        <v>453</v>
      </c>
      <c r="I94" s="35">
        <v>14678</v>
      </c>
    </row>
    <row r="95" spans="1:9" x14ac:dyDescent="0.25">
      <c r="A95" s="31" t="s">
        <v>239</v>
      </c>
      <c r="B95" s="32" t="s">
        <v>220</v>
      </c>
      <c r="C95" s="33" t="s">
        <v>208</v>
      </c>
      <c r="D95" s="33" t="s">
        <v>339</v>
      </c>
      <c r="E95" s="31" t="s">
        <v>85</v>
      </c>
      <c r="F95" s="32">
        <v>0</v>
      </c>
      <c r="G95" s="32">
        <v>0</v>
      </c>
      <c r="H95" s="32">
        <v>0</v>
      </c>
      <c r="I95" s="35">
        <v>0</v>
      </c>
    </row>
    <row r="96" spans="1:9" x14ac:dyDescent="0.25">
      <c r="A96" s="31" t="s">
        <v>243</v>
      </c>
      <c r="B96" s="32" t="s">
        <v>252</v>
      </c>
      <c r="C96" s="33" t="s">
        <v>355</v>
      </c>
      <c r="D96" s="33" t="s">
        <v>340</v>
      </c>
      <c r="E96" s="31" t="s">
        <v>244</v>
      </c>
      <c r="F96" s="32">
        <v>0</v>
      </c>
      <c r="G96" s="32">
        <v>0</v>
      </c>
      <c r="H96" s="32">
        <v>0</v>
      </c>
      <c r="I96" s="35">
        <v>0</v>
      </c>
    </row>
    <row r="97" spans="1:9" x14ac:dyDescent="0.25">
      <c r="A97" s="31" t="s">
        <v>243</v>
      </c>
      <c r="B97" s="32" t="s">
        <v>227</v>
      </c>
      <c r="C97" s="33" t="s">
        <v>209</v>
      </c>
      <c r="D97" s="33" t="s">
        <v>341</v>
      </c>
      <c r="E97" s="31" t="s">
        <v>88</v>
      </c>
      <c r="F97" s="32">
        <v>5</v>
      </c>
      <c r="G97" s="32">
        <v>25905.47</v>
      </c>
      <c r="H97" s="32">
        <v>132</v>
      </c>
      <c r="I97" s="35">
        <v>3379</v>
      </c>
    </row>
    <row r="98" spans="1:9" x14ac:dyDescent="0.25">
      <c r="A98" s="31" t="s">
        <v>243</v>
      </c>
      <c r="B98" s="32" t="s">
        <v>236</v>
      </c>
      <c r="C98" s="33" t="s">
        <v>210</v>
      </c>
      <c r="D98" s="33" t="s">
        <v>342</v>
      </c>
      <c r="E98" s="31" t="s">
        <v>87</v>
      </c>
      <c r="F98" s="32">
        <v>2</v>
      </c>
      <c r="G98" s="32">
        <v>12061.84</v>
      </c>
      <c r="H98" s="32">
        <v>86.5</v>
      </c>
      <c r="I98" s="35">
        <v>3512</v>
      </c>
    </row>
    <row r="99" spans="1:9" x14ac:dyDescent="0.25">
      <c r="A99" s="31" t="s">
        <v>243</v>
      </c>
      <c r="B99" s="32" t="s">
        <v>236</v>
      </c>
      <c r="C99" s="33" t="s">
        <v>211</v>
      </c>
      <c r="D99" s="33" t="s">
        <v>343</v>
      </c>
      <c r="E99" s="31" t="s">
        <v>89</v>
      </c>
      <c r="F99" s="32">
        <v>0</v>
      </c>
      <c r="G99" s="32">
        <v>0</v>
      </c>
      <c r="H99" s="32">
        <v>0</v>
      </c>
      <c r="I99" s="35">
        <v>0</v>
      </c>
    </row>
    <row r="100" spans="1:9" x14ac:dyDescent="0.25">
      <c r="A100" s="31" t="s">
        <v>240</v>
      </c>
      <c r="B100" s="32" t="s">
        <v>228</v>
      </c>
      <c r="C100" s="33" t="s">
        <v>212</v>
      </c>
      <c r="D100" s="33" t="s">
        <v>344</v>
      </c>
      <c r="E100" s="31" t="s">
        <v>90</v>
      </c>
      <c r="F100" s="32">
        <v>0</v>
      </c>
      <c r="G100" s="32">
        <v>0</v>
      </c>
      <c r="H100" s="32">
        <v>0</v>
      </c>
      <c r="I100" s="35">
        <v>0</v>
      </c>
    </row>
    <row r="101" spans="1:9" x14ac:dyDescent="0.25">
      <c r="A101" s="31" t="s">
        <v>243</v>
      </c>
      <c r="B101" s="32" t="s">
        <v>227</v>
      </c>
      <c r="C101" s="33" t="s">
        <v>213</v>
      </c>
      <c r="D101" s="33" t="s">
        <v>345</v>
      </c>
      <c r="E101" s="31" t="s">
        <v>93</v>
      </c>
      <c r="F101" s="32">
        <v>5</v>
      </c>
      <c r="G101" s="32">
        <v>325491.78000000003</v>
      </c>
      <c r="H101" s="32">
        <v>342</v>
      </c>
      <c r="I101" s="35">
        <v>6977</v>
      </c>
    </row>
    <row r="102" spans="1:9" x14ac:dyDescent="0.25">
      <c r="A102" s="31" t="s">
        <v>240</v>
      </c>
      <c r="B102" s="32" t="s">
        <v>221</v>
      </c>
      <c r="C102" s="33" t="s">
        <v>214</v>
      </c>
      <c r="D102" s="33" t="s">
        <v>346</v>
      </c>
      <c r="E102" s="31" t="s">
        <v>91</v>
      </c>
      <c r="F102" s="32">
        <v>0</v>
      </c>
      <c r="G102" s="32">
        <v>0</v>
      </c>
      <c r="H102" s="32">
        <v>0</v>
      </c>
      <c r="I102" s="35">
        <v>0</v>
      </c>
    </row>
    <row r="103" spans="1:9" x14ac:dyDescent="0.25">
      <c r="A103" s="31" t="s">
        <v>240</v>
      </c>
      <c r="B103" s="32" t="s">
        <v>221</v>
      </c>
      <c r="C103" s="33" t="s">
        <v>215</v>
      </c>
      <c r="D103" s="33" t="s">
        <v>347</v>
      </c>
      <c r="E103" s="31" t="s">
        <v>92</v>
      </c>
      <c r="F103" s="32">
        <v>0</v>
      </c>
      <c r="G103" s="32">
        <v>0</v>
      </c>
      <c r="H103" s="32">
        <v>0</v>
      </c>
      <c r="I103" s="35">
        <v>0</v>
      </c>
    </row>
    <row r="104" spans="1:9" x14ac:dyDescent="0.25">
      <c r="A104" s="31" t="s">
        <v>243</v>
      </c>
      <c r="B104" s="32" t="s">
        <v>227</v>
      </c>
      <c r="C104" s="33" t="s">
        <v>216</v>
      </c>
      <c r="D104" s="33" t="s">
        <v>348</v>
      </c>
      <c r="E104" s="31" t="s">
        <v>95</v>
      </c>
      <c r="F104" s="32">
        <v>6</v>
      </c>
      <c r="G104" s="32">
        <v>53854.81</v>
      </c>
      <c r="H104" s="32">
        <v>159.5</v>
      </c>
      <c r="I104" s="35">
        <v>3270</v>
      </c>
    </row>
    <row r="105" spans="1:9" x14ac:dyDescent="0.25">
      <c r="A105" s="31" t="s">
        <v>242</v>
      </c>
      <c r="B105" s="32" t="s">
        <v>232</v>
      </c>
      <c r="C105" s="33" t="s">
        <v>217</v>
      </c>
      <c r="D105" s="33" t="s">
        <v>349</v>
      </c>
      <c r="E105" s="31" t="s">
        <v>97</v>
      </c>
      <c r="F105" s="32">
        <v>0</v>
      </c>
      <c r="G105" s="32">
        <v>0</v>
      </c>
      <c r="H105" s="32">
        <v>0</v>
      </c>
      <c r="I105" s="35">
        <v>0</v>
      </c>
    </row>
    <row r="106" spans="1:9" ht="13.5" customHeight="1" x14ac:dyDescent="0.25">
      <c r="A106" s="31" t="s">
        <v>243</v>
      </c>
      <c r="B106" s="32" t="s">
        <v>227</v>
      </c>
      <c r="C106" s="33" t="s">
        <v>218</v>
      </c>
      <c r="D106" s="33" t="s">
        <v>350</v>
      </c>
      <c r="E106" s="31" t="s">
        <v>94</v>
      </c>
      <c r="F106" s="32">
        <v>0</v>
      </c>
      <c r="G106" s="32">
        <v>0</v>
      </c>
      <c r="H106" s="32">
        <v>0</v>
      </c>
      <c r="I106" s="35">
        <v>0</v>
      </c>
    </row>
    <row r="107" spans="1:9" x14ac:dyDescent="0.25">
      <c r="A107" s="31" t="s">
        <v>241</v>
      </c>
      <c r="B107" s="32" t="s">
        <v>234</v>
      </c>
      <c r="C107" s="33" t="s">
        <v>219</v>
      </c>
      <c r="D107" s="33" t="s">
        <v>351</v>
      </c>
      <c r="E107" s="31" t="s">
        <v>96</v>
      </c>
      <c r="F107" s="32">
        <v>27</v>
      </c>
      <c r="G107" s="32">
        <v>17869.38</v>
      </c>
      <c r="H107" s="32">
        <v>107</v>
      </c>
      <c r="I107" s="35">
        <v>2637</v>
      </c>
    </row>
  </sheetData>
  <autoFilter ref="A4:I107"/>
  <mergeCells count="3">
    <mergeCell ref="A3:D3"/>
    <mergeCell ref="A1:I1"/>
    <mergeCell ref="A2:I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11</vt:i4>
      </vt:variant>
    </vt:vector>
  </HeadingPairs>
  <TitlesOfParts>
    <vt:vector size="24" baseType="lpstr">
      <vt:lpstr>2012-cap A1</vt:lpstr>
      <vt:lpstr>2012-cap A2</vt:lpstr>
      <vt:lpstr>2012 -cap A3</vt:lpstr>
      <vt:lpstr>2012-cap A4</vt:lpstr>
      <vt:lpstr>2012-cap A5</vt:lpstr>
      <vt:lpstr>2012-cap A6</vt:lpstr>
      <vt:lpstr>2012-cap A7</vt:lpstr>
      <vt:lpstr>2012 cap A8</vt:lpstr>
      <vt:lpstr>2012 cap A9 </vt:lpstr>
      <vt:lpstr>2012 cap A11</vt:lpstr>
      <vt:lpstr>2012 cap A10</vt:lpstr>
      <vt:lpstr>2011-CAP tot--A10</vt:lpstr>
      <vt:lpstr>2009-TOT A (senza 10)</vt:lpstr>
      <vt:lpstr>'2011-CAP tot--A10'!Titoli_stampa</vt:lpstr>
      <vt:lpstr>'2012 cap A10'!Titoli_stampa</vt:lpstr>
      <vt:lpstr>'2012 cap A11'!Titoli_stampa</vt:lpstr>
      <vt:lpstr>'2012 -cap A3'!Titoli_stampa</vt:lpstr>
      <vt:lpstr>'2012 cap A8'!Titoli_stampa</vt:lpstr>
      <vt:lpstr>'2012 cap A9 '!Titoli_stampa</vt:lpstr>
      <vt:lpstr>'2012-cap A1'!Titoli_stampa</vt:lpstr>
      <vt:lpstr>'2012-cap A4'!Titoli_stampa</vt:lpstr>
      <vt:lpstr>'2012-cap A5'!Titoli_stampa</vt:lpstr>
      <vt:lpstr>'2012-cap A6'!Titoli_stampa</vt:lpstr>
      <vt:lpstr>'2012-cap A7'!Titoli_stampa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FESTA MAURIZIO</cp:lastModifiedBy>
  <cp:lastPrinted>2008-10-09T06:42:41Z</cp:lastPrinted>
  <dcterms:created xsi:type="dcterms:W3CDTF">2007-12-19T15:31:56Z</dcterms:created>
  <dcterms:modified xsi:type="dcterms:W3CDTF">2013-10-24T09:55:23Z</dcterms:modified>
</cp:coreProperties>
</file>