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0376" windowHeight="12276" activeTab="3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L12" i="4" l="1"/>
  <c r="L11" i="4"/>
  <c r="L10" i="4"/>
  <c r="L9" i="4"/>
  <c r="L8" i="4"/>
  <c r="L7" i="4"/>
  <c r="L6" i="4"/>
  <c r="L5" i="4"/>
  <c r="L4" i="4"/>
  <c r="L3" i="4"/>
  <c r="K12" i="4"/>
  <c r="K11" i="4"/>
  <c r="K10" i="4"/>
  <c r="K9" i="4"/>
  <c r="K8" i="4"/>
  <c r="K7" i="4"/>
  <c r="K6" i="4"/>
  <c r="K5" i="4"/>
  <c r="K4" i="4"/>
  <c r="K3" i="4"/>
  <c r="L2" i="4"/>
  <c r="K2" i="4"/>
  <c r="J12" i="4"/>
  <c r="I12" i="4"/>
  <c r="H12" i="4"/>
  <c r="G12" i="4"/>
  <c r="F12" i="4"/>
  <c r="E12" i="4"/>
  <c r="D12" i="4"/>
  <c r="C12" i="4"/>
  <c r="B12" i="4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O2" i="3"/>
  <c r="N2" i="3"/>
  <c r="M18" i="3"/>
  <c r="L18" i="3"/>
  <c r="K18" i="3"/>
  <c r="J18" i="3"/>
  <c r="I18" i="3"/>
  <c r="H18" i="3"/>
  <c r="G18" i="3"/>
  <c r="F18" i="3"/>
  <c r="E18" i="3"/>
  <c r="D18" i="3"/>
  <c r="C18" i="3"/>
  <c r="B18" i="3"/>
  <c r="R10" i="2"/>
  <c r="R9" i="2"/>
  <c r="R8" i="2"/>
  <c r="R7" i="2"/>
  <c r="R6" i="2"/>
  <c r="R5" i="2"/>
  <c r="R4" i="2"/>
  <c r="R3" i="2"/>
  <c r="Q10" i="2"/>
  <c r="Q9" i="2"/>
  <c r="Q8" i="2"/>
  <c r="Q7" i="2"/>
  <c r="Q6" i="2"/>
  <c r="Q5" i="2"/>
  <c r="Q4" i="2"/>
  <c r="Q3" i="2"/>
  <c r="R2" i="2"/>
  <c r="Q2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S2" i="1"/>
  <c r="R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1" i="1" l="1"/>
  <c r="R21" i="1"/>
</calcChain>
</file>

<file path=xl/sharedStrings.xml><?xml version="1.0" encoding="utf-8"?>
<sst xmlns="http://schemas.openxmlformats.org/spreadsheetml/2006/main" count="121" uniqueCount="41">
  <si>
    <t>Denominazione corretta Stazione Appaltante</t>
  </si>
  <si>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</si>
  <si>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</si>
  <si>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</si>
  <si>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</si>
  <si>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Procedura aperta</t>
  </si>
  <si>
    <t>Procedura negoziata previa pubblicazione</t>
  </si>
  <si>
    <t>Procedura negoziata senza previa pubblicazione</t>
  </si>
  <si>
    <t>Procedura ristretta</t>
  </si>
  <si>
    <t xml:space="preserve"> RISORSE UMANE</t>
  </si>
  <si>
    <t>SEGRETERIA GENERALE</t>
  </si>
  <si>
    <t>SERVIZI SOCIALI E POLITICHE ABITATIVE</t>
  </si>
  <si>
    <t>SPORT - POLITICHE GIOVANILI - RICOSTRUZIONE</t>
  </si>
  <si>
    <t>U. D. AMBIENTE ENERGIA QUALITA' URBANA</t>
  </si>
  <si>
    <t xml:space="preserve">U. D. POLIZIA </t>
  </si>
  <si>
    <t>U.D. AFFARI GENERALI E ISTITUZIONALI</t>
  </si>
  <si>
    <t>U.D. AFFARI GENERALI ED ISTITUZIONALI - UFFICIO ASSICURAZIONI</t>
  </si>
  <si>
    <t>U.D. BILANCIO E FINANZE</t>
  </si>
  <si>
    <t>U.D. EDILIZIA E PIANIFICAZIONE - VIABILITA'</t>
  </si>
  <si>
    <t>U.D. FISCALITA' LOCALE ED ENTRATE PER SERVIZI</t>
  </si>
  <si>
    <t>U.D. GESTIONE AMMINISTRATIVA DEL PATRIMONIO</t>
  </si>
  <si>
    <t>U.D. ISTRUZIONE</t>
  </si>
  <si>
    <t>U.D. MANUTENZIONI E SERVIZI TECNICI</t>
  </si>
  <si>
    <t>U.D. OPERE PUBBLICHE</t>
  </si>
  <si>
    <t>U.D. SERVIZI DEL CONSIGLIO</t>
  </si>
  <si>
    <t>U.D. TRASPORTI E VIABILITA'</t>
  </si>
  <si>
    <t>U.D. VIABILITA</t>
  </si>
  <si>
    <t>UFFICIO EDILIZIA SCOLASTICA - U.D. MANUTENZIONE E SERVIZI TECNICI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</si>
  <si>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</si>
  <si>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</si>
  <si>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</si>
  <si>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</si>
  <si>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</si>
  <si>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</si>
  <si>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</si>
  <si>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>Centri di costo</t>
  </si>
  <si>
    <t>Affidamento diretto ex art. 5 legge 381/91</t>
  </si>
  <si>
    <t>Procedura negoziata derivante da avvisi con cui si indice una gara</t>
  </si>
  <si>
    <t>Procedura negoziata senza previa indizione di gara (art. 221 d.lgs. 163/2006)</t>
  </si>
  <si>
    <t>Procedura ristretta derivante da avvisi con cui si indice una gara</t>
  </si>
  <si>
    <t>RISORSE UMANE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</si>
</sst>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€&quot;\ #,##0;\-&quot;€&quot;\ #,##0"/>
    <numFmt numFmtId="164" formatCode="&quot;€&quot;\ #.##000;\-&quot;€&quot;\ #.##0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 textRotation="90" wrapText="1"/>
    </xf>
    <xf numFmtId="49" fontId="0" fillId="0" borderId="0" xfId="0" applyNumberFormat="1" applyAlignment="1">
      <alignment horizontal="center" textRotation="90" wrapText="1"/>
    </xf>
    <xf numFmtId="0" fontId="1" fillId="0" borderId="1" xfId="1" applyFont="1" applyFill="1" applyBorder="1" applyAlignment="1">
      <alignment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5" fontId="1" fillId="0" borderId="1" xfId="1" applyNumberFormat="1" applyFont="1" applyFill="1" applyBorder="1" applyAlignment="1">
      <alignment horizontal="right" wrapText="1"/>
    </xf>
    <xf numFmtId="49" fontId="1" fillId="2" borderId="1" xfId="1" applyNumberFormat="1" applyFont="1" applyFill="1" applyBorder="1" applyAlignment="1">
      <alignment horizontal="center" textRotation="90" wrapText="1"/>
    </xf>
    <xf numFmtId="49" fontId="3" fillId="2" borderId="1" xfId="2" applyNumberFormat="1" applyFont="1" applyFill="1" applyBorder="1" applyAlignment="1">
      <alignment horizontal="center" textRotation="90" wrapText="1"/>
    </xf>
    <xf numFmtId="49" fontId="0" fillId="3" borderId="1" xfId="0" applyNumberFormat="1" applyFill="1" applyBorder="1" applyAlignment="1">
      <alignment horizontal="center" textRotation="90" wrapText="1"/>
    </xf>
    <xf numFmtId="0" fontId="3" fillId="3" borderId="1" xfId="1" applyFont="1" applyFill="1" applyBorder="1" applyAlignment="1">
      <alignment horizontal="right" wrapText="1"/>
    </xf>
    <xf numFmtId="0" fontId="0" fillId="3" borderId="1" xfId="0" applyFill="1" applyBorder="1"/>
    <xf numFmtId="5" fontId="1" fillId="3" borderId="1" xfId="1" applyNumberFormat="1" applyFont="1" applyFill="1" applyBorder="1" applyAlignment="1">
      <alignment horizontal="right" wrapText="1"/>
    </xf>
    <xf numFmtId="10" fontId="0" fillId="3" borderId="1" xfId="0" applyNumberFormat="1" applyFill="1" applyBorder="1"/>
    <xf numFmtId="0" fontId="3" fillId="0" borderId="1" xfId="3" applyFont="1" applyFill="1" applyBorder="1" applyAlignment="1">
      <alignment wrapText="1"/>
    </xf>
    <xf numFmtId="0" fontId="4" fillId="0" borderId="1" xfId="3" applyBorder="1"/>
    <xf numFmtId="0" fontId="3" fillId="0" borderId="1" xfId="3" applyFont="1" applyFill="1" applyBorder="1" applyAlignment="1">
      <alignment horizontal="right" wrapText="1"/>
    </xf>
    <xf numFmtId="5" fontId="3" fillId="0" borderId="1" xfId="3" applyNumberFormat="1" applyFont="1" applyFill="1" applyBorder="1" applyAlignment="1">
      <alignment horizontal="right" wrapText="1"/>
    </xf>
    <xf numFmtId="49" fontId="3" fillId="2" borderId="1" xfId="3" applyNumberFormat="1" applyFont="1" applyFill="1" applyBorder="1" applyAlignment="1">
      <alignment horizontal="center" textRotation="90" wrapText="1"/>
    </xf>
    <xf numFmtId="0" fontId="3" fillId="3" borderId="1" xfId="3" applyFont="1" applyFill="1" applyBorder="1" applyAlignment="1">
      <alignment horizontal="right" wrapText="1"/>
    </xf>
    <xf numFmtId="5" fontId="3" fillId="3" borderId="1" xfId="3" applyNumberFormat="1" applyFont="1" applyFill="1" applyBorder="1" applyAlignment="1">
      <alignment horizontal="right" wrapText="1"/>
    </xf>
    <xf numFmtId="0" fontId="3" fillId="0" borderId="1" xfId="4" applyFont="1" applyFill="1" applyBorder="1" applyAlignment="1">
      <alignment wrapText="1"/>
    </xf>
    <xf numFmtId="0" fontId="4" fillId="0" borderId="1" xfId="4" applyBorder="1"/>
    <xf numFmtId="0" fontId="3" fillId="0" borderId="1" xfId="4" applyFont="1" applyFill="1" applyBorder="1" applyAlignment="1">
      <alignment horizontal="right" wrapText="1"/>
    </xf>
    <xf numFmtId="5" fontId="3" fillId="0" borderId="1" xfId="4" applyNumberFormat="1" applyFont="1" applyFill="1" applyBorder="1" applyAlignment="1">
      <alignment horizontal="right" wrapText="1"/>
    </xf>
    <xf numFmtId="49" fontId="3" fillId="2" borderId="1" xfId="4" applyNumberFormat="1" applyFont="1" applyFill="1" applyBorder="1" applyAlignment="1">
      <alignment horizontal="center" textRotation="90" wrapText="1"/>
    </xf>
    <xf numFmtId="0" fontId="3" fillId="3" borderId="1" xfId="4" applyFont="1" applyFill="1" applyBorder="1" applyAlignment="1">
      <alignment horizontal="right" wrapText="1"/>
    </xf>
    <xf numFmtId="5" fontId="3" fillId="3" borderId="1" xfId="4" applyNumberFormat="1" applyFont="1" applyFill="1" applyBorder="1" applyAlignment="1">
      <alignment horizontal="right" wrapText="1"/>
    </xf>
    <xf numFmtId="0" fontId="3" fillId="0" borderId="1" xfId="5" applyFont="1" applyFill="1" applyBorder="1" applyAlignment="1">
      <alignment wrapText="1"/>
    </xf>
    <xf numFmtId="0" fontId="4" fillId="0" borderId="1" xfId="5" applyBorder="1"/>
    <xf numFmtId="0" fontId="3" fillId="0" borderId="1" xfId="5" applyFont="1" applyFill="1" applyBorder="1" applyAlignment="1">
      <alignment horizontal="right" wrapText="1"/>
    </xf>
    <xf numFmtId="5" fontId="3" fillId="0" borderId="1" xfId="5" applyNumberFormat="1" applyFont="1" applyFill="1" applyBorder="1" applyAlignment="1">
      <alignment horizontal="right" wrapText="1"/>
    </xf>
    <xf numFmtId="164" fontId="3" fillId="0" borderId="1" xfId="5" applyNumberFormat="1" applyFont="1" applyFill="1" applyBorder="1" applyAlignment="1">
      <alignment horizontal="right" wrapText="1"/>
    </xf>
    <xf numFmtId="49" fontId="3" fillId="2" borderId="1" xfId="5" applyNumberFormat="1" applyFont="1" applyFill="1" applyBorder="1" applyAlignment="1">
      <alignment horizontal="center" textRotation="90" wrapText="1"/>
    </xf>
    <xf numFmtId="0" fontId="3" fillId="3" borderId="1" xfId="5" applyFont="1" applyFill="1" applyBorder="1" applyAlignment="1">
      <alignment horizontal="right" wrapText="1"/>
    </xf>
    <xf numFmtId="5" fontId="3" fillId="3" borderId="1" xfId="5" applyNumberFormat="1" applyFont="1" applyFill="1" applyBorder="1" applyAlignment="1">
      <alignment horizontal="right" wrapText="1"/>
    </xf>
    <xf numFmtId="10" fontId="0" fillId="4" borderId="1" xfId="0" applyNumberFormat="1" applyFill="1" applyBorder="1"/>
  </cellXfs>
  <cellStyles count="6">
    <cellStyle name="Normale" xfId="0" builtinId="0"/>
    <cellStyle name="Normale_Foglio1" xfId="1"/>
    <cellStyle name="Normale_Foglio1 2" xfId="2"/>
    <cellStyle name="Normale_Foglio2" xfId="3"/>
    <cellStyle name="Normale_Foglio3" xfId="4"/>
    <cellStyle name="Normale_Foglio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A13" workbookViewId="0">
      <selection activeCell="S21" sqref="R1:S21"/>
    </sheetView>
  </sheetViews>
  <sheetFormatPr defaultRowHeight="14.4" x14ac:dyDescent="0.3"/>
  <cols>
    <col min="1" max="1" width="27.109375" customWidth="1"/>
    <col min="15" max="15" width="11.88671875" customWidth="1"/>
    <col min="17" max="17" width="13.44140625" customWidth="1"/>
  </cols>
  <sheetData>
    <row r="1" spans="1:19" s="1" customFormat="1" ht="171.75" customHeight="1" x14ac:dyDescent="0.3">
      <c r="A1" s="7" t="s">
        <v>35</v>
      </c>
      <c r="B1" s="7" t="s">
        <v>36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37</v>
      </c>
      <c r="I1" s="7" t="s">
        <v>6</v>
      </c>
      <c r="J1" s="7" t="s">
        <v>38</v>
      </c>
      <c r="K1" s="7" t="s">
        <v>7</v>
      </c>
      <c r="L1" s="7" t="s">
        <v>8</v>
      </c>
      <c r="M1" s="7" t="s">
        <v>39</v>
      </c>
      <c r="N1" s="8" t="s">
        <v>29</v>
      </c>
      <c r="O1" s="8" t="s">
        <v>30</v>
      </c>
      <c r="P1" s="8" t="s">
        <v>31</v>
      </c>
      <c r="Q1" s="8" t="s">
        <v>32</v>
      </c>
      <c r="R1" s="9" t="s">
        <v>33</v>
      </c>
      <c r="S1" s="9" t="s">
        <v>34</v>
      </c>
    </row>
    <row r="2" spans="1:19" ht="22.8" customHeight="1" x14ac:dyDescent="0.3">
      <c r="A2" s="3" t="s">
        <v>9</v>
      </c>
      <c r="B2" s="4"/>
      <c r="C2" s="4"/>
      <c r="D2" s="5">
        <v>2</v>
      </c>
      <c r="E2" s="5">
        <v>1</v>
      </c>
      <c r="F2" s="4"/>
      <c r="G2" s="4"/>
      <c r="H2" s="4"/>
      <c r="I2" s="4"/>
      <c r="J2" s="4"/>
      <c r="K2" s="5">
        <v>2</v>
      </c>
      <c r="L2" s="4"/>
      <c r="M2" s="4"/>
      <c r="N2" s="5">
        <v>5</v>
      </c>
      <c r="O2" s="6">
        <v>327799.59000000003</v>
      </c>
      <c r="P2" s="5">
        <v>5</v>
      </c>
      <c r="Q2" s="6">
        <v>327799.59000000003</v>
      </c>
      <c r="R2" s="36">
        <f>N2/P2</f>
        <v>1</v>
      </c>
      <c r="S2" s="36">
        <f>O2/Q2</f>
        <v>1</v>
      </c>
    </row>
    <row r="3" spans="1:19" ht="20.399999999999999" customHeight="1" x14ac:dyDescent="0.3">
      <c r="A3" s="3" t="s">
        <v>10</v>
      </c>
      <c r="B3" s="4"/>
      <c r="C3" s="4"/>
      <c r="D3" s="5">
        <v>2</v>
      </c>
      <c r="E3" s="4"/>
      <c r="F3" s="4"/>
      <c r="G3" s="4"/>
      <c r="H3" s="4"/>
      <c r="I3" s="4"/>
      <c r="J3" s="4"/>
      <c r="K3" s="4"/>
      <c r="L3" s="4"/>
      <c r="M3" s="4"/>
      <c r="N3" s="5">
        <v>2</v>
      </c>
      <c r="O3" s="6">
        <v>79455.740000000005</v>
      </c>
      <c r="P3" s="5">
        <v>2</v>
      </c>
      <c r="Q3" s="6">
        <v>79455.740000000005</v>
      </c>
      <c r="R3" s="36">
        <f t="shared" ref="R3:R21" si="0">N3/P3</f>
        <v>1</v>
      </c>
      <c r="S3" s="36">
        <f t="shared" ref="S3:S21" si="1">O3/Q3</f>
        <v>1</v>
      </c>
    </row>
    <row r="4" spans="1:19" ht="28.8" x14ac:dyDescent="0.3">
      <c r="A4" s="3" t="s">
        <v>11</v>
      </c>
      <c r="B4" s="4"/>
      <c r="C4" s="4"/>
      <c r="D4" s="4"/>
      <c r="E4" s="5">
        <v>2</v>
      </c>
      <c r="F4" s="4"/>
      <c r="G4" s="5">
        <v>6</v>
      </c>
      <c r="H4" s="4"/>
      <c r="I4" s="4"/>
      <c r="J4" s="4"/>
      <c r="K4" s="5">
        <v>1</v>
      </c>
      <c r="L4" s="4"/>
      <c r="M4" s="4"/>
      <c r="N4" s="5">
        <v>3</v>
      </c>
      <c r="O4" s="6">
        <v>368949.7</v>
      </c>
      <c r="P4" s="5">
        <v>9</v>
      </c>
      <c r="Q4" s="6">
        <v>4393183.7</v>
      </c>
      <c r="R4" s="36">
        <f t="shared" si="0"/>
        <v>0.33333333333333331</v>
      </c>
      <c r="S4" s="36">
        <f t="shared" si="1"/>
        <v>8.398230649904305E-2</v>
      </c>
    </row>
    <row r="5" spans="1:19" ht="34.799999999999997" customHeight="1" x14ac:dyDescent="0.3">
      <c r="A5" s="3" t="s">
        <v>12</v>
      </c>
      <c r="B5" s="4"/>
      <c r="C5" s="4"/>
      <c r="D5" s="4"/>
      <c r="E5" s="5">
        <v>25</v>
      </c>
      <c r="F5" s="4"/>
      <c r="G5" s="5">
        <v>3</v>
      </c>
      <c r="H5" s="5">
        <v>4</v>
      </c>
      <c r="I5" s="4"/>
      <c r="J5" s="4"/>
      <c r="K5" s="5">
        <v>2</v>
      </c>
      <c r="L5" s="4"/>
      <c r="M5" s="4"/>
      <c r="N5" s="5">
        <v>31</v>
      </c>
      <c r="O5" s="6">
        <v>976952.58</v>
      </c>
      <c r="P5" s="5">
        <v>34</v>
      </c>
      <c r="Q5" s="6">
        <v>4201952.58</v>
      </c>
      <c r="R5" s="36">
        <f t="shared" si="0"/>
        <v>0.91176470588235292</v>
      </c>
      <c r="S5" s="36">
        <f t="shared" si="1"/>
        <v>0.232499668047182</v>
      </c>
    </row>
    <row r="6" spans="1:19" ht="28.8" x14ac:dyDescent="0.3">
      <c r="A6" s="3" t="s">
        <v>13</v>
      </c>
      <c r="B6" s="4"/>
      <c r="C6" s="4"/>
      <c r="D6" s="5">
        <v>1</v>
      </c>
      <c r="E6" s="5">
        <v>2</v>
      </c>
      <c r="F6" s="5">
        <v>1</v>
      </c>
      <c r="G6" s="5">
        <v>6</v>
      </c>
      <c r="H6" s="4"/>
      <c r="I6" s="4"/>
      <c r="J6" s="5">
        <v>6</v>
      </c>
      <c r="K6" s="5">
        <v>3</v>
      </c>
      <c r="L6" s="5">
        <v>7</v>
      </c>
      <c r="M6" s="4"/>
      <c r="N6" s="5">
        <v>12</v>
      </c>
      <c r="O6" s="6">
        <v>9024575.1999999993</v>
      </c>
      <c r="P6" s="5">
        <v>26</v>
      </c>
      <c r="Q6" s="6">
        <v>22420116.870000001</v>
      </c>
      <c r="R6" s="36">
        <f t="shared" si="0"/>
        <v>0.46153846153846156</v>
      </c>
      <c r="S6" s="36">
        <f t="shared" si="1"/>
        <v>0.40252132726728285</v>
      </c>
    </row>
    <row r="7" spans="1:19" ht="19.8" customHeight="1" x14ac:dyDescent="0.3">
      <c r="A7" s="3" t="s">
        <v>14</v>
      </c>
      <c r="B7" s="4"/>
      <c r="C7" s="4"/>
      <c r="D7" s="5">
        <v>1</v>
      </c>
      <c r="E7" s="4"/>
      <c r="F7" s="4"/>
      <c r="G7" s="5">
        <v>2</v>
      </c>
      <c r="H7" s="4"/>
      <c r="I7" s="4"/>
      <c r="J7" s="4"/>
      <c r="K7" s="4"/>
      <c r="L7" s="4"/>
      <c r="M7" s="4"/>
      <c r="N7" s="5">
        <v>1</v>
      </c>
      <c r="O7" s="6">
        <v>18145.900000000001</v>
      </c>
      <c r="P7" s="5">
        <v>3</v>
      </c>
      <c r="Q7" s="6">
        <v>596895.9</v>
      </c>
      <c r="R7" s="36">
        <f t="shared" si="0"/>
        <v>0.33333333333333331</v>
      </c>
      <c r="S7" s="36">
        <f t="shared" si="1"/>
        <v>3.0400443360391653E-2</v>
      </c>
    </row>
    <row r="8" spans="1:19" ht="28.8" x14ac:dyDescent="0.3">
      <c r="A8" s="3" t="s">
        <v>15</v>
      </c>
      <c r="B8" s="4"/>
      <c r="C8" s="4"/>
      <c r="D8" s="5">
        <v>21</v>
      </c>
      <c r="E8" s="5">
        <v>7</v>
      </c>
      <c r="F8" s="4"/>
      <c r="G8" s="5">
        <v>3</v>
      </c>
      <c r="H8" s="5">
        <v>1</v>
      </c>
      <c r="I8" s="5">
        <v>1</v>
      </c>
      <c r="J8" s="4"/>
      <c r="K8" s="5">
        <v>6</v>
      </c>
      <c r="L8" s="4"/>
      <c r="M8" s="4"/>
      <c r="N8" s="5">
        <v>35</v>
      </c>
      <c r="O8" s="6">
        <v>1154681.8600000001</v>
      </c>
      <c r="P8" s="5">
        <v>39</v>
      </c>
      <c r="Q8" s="6">
        <v>2820568.04</v>
      </c>
      <c r="R8" s="36">
        <f t="shared" si="0"/>
        <v>0.89743589743589747</v>
      </c>
      <c r="S8" s="36">
        <f t="shared" si="1"/>
        <v>0.4093791901577386</v>
      </c>
    </row>
    <row r="9" spans="1:19" ht="43.2" x14ac:dyDescent="0.3">
      <c r="A9" s="3" t="s">
        <v>16</v>
      </c>
      <c r="B9" s="4"/>
      <c r="C9" s="4"/>
      <c r="D9" s="4"/>
      <c r="E9" s="5">
        <v>3</v>
      </c>
      <c r="F9" s="4"/>
      <c r="G9" s="4"/>
      <c r="H9" s="4"/>
      <c r="I9" s="4"/>
      <c r="J9" s="4"/>
      <c r="K9" s="4"/>
      <c r="L9" s="4"/>
      <c r="M9" s="4"/>
      <c r="N9" s="5">
        <v>3</v>
      </c>
      <c r="O9" s="6">
        <v>229640</v>
      </c>
      <c r="P9" s="5">
        <v>3</v>
      </c>
      <c r="Q9" s="6">
        <v>229640</v>
      </c>
      <c r="R9" s="36">
        <f t="shared" si="0"/>
        <v>1</v>
      </c>
      <c r="S9" s="36">
        <f t="shared" si="1"/>
        <v>1</v>
      </c>
    </row>
    <row r="10" spans="1:19" ht="21" customHeight="1" x14ac:dyDescent="0.3">
      <c r="A10" s="3" t="s">
        <v>17</v>
      </c>
      <c r="B10" s="4"/>
      <c r="C10" s="5">
        <v>13</v>
      </c>
      <c r="D10" s="5">
        <v>42</v>
      </c>
      <c r="E10" s="4"/>
      <c r="F10" s="4"/>
      <c r="G10" s="4"/>
      <c r="H10" s="4"/>
      <c r="I10" s="4"/>
      <c r="J10" s="4"/>
      <c r="K10" s="5">
        <v>1</v>
      </c>
      <c r="L10" s="4"/>
      <c r="M10" s="4"/>
      <c r="N10" s="5">
        <v>43</v>
      </c>
      <c r="O10" s="6">
        <v>6732154.6799999997</v>
      </c>
      <c r="P10" s="5">
        <v>56</v>
      </c>
      <c r="Q10" s="6">
        <v>8782107.8200000003</v>
      </c>
      <c r="R10" s="36">
        <f t="shared" si="0"/>
        <v>0.7678571428571429</v>
      </c>
      <c r="S10" s="36">
        <f t="shared" si="1"/>
        <v>0.76657618170759367</v>
      </c>
    </row>
    <row r="11" spans="1:19" ht="36.6" customHeight="1" x14ac:dyDescent="0.3">
      <c r="A11" s="3" t="s">
        <v>18</v>
      </c>
      <c r="B11" s="4"/>
      <c r="C11" s="4"/>
      <c r="D11" s="4"/>
      <c r="E11" s="5">
        <v>1</v>
      </c>
      <c r="F11" s="4"/>
      <c r="G11" s="5">
        <v>2</v>
      </c>
      <c r="H11" s="4"/>
      <c r="I11" s="4"/>
      <c r="J11" s="4"/>
      <c r="K11" s="5">
        <v>1</v>
      </c>
      <c r="L11" s="4"/>
      <c r="M11" s="4"/>
      <c r="N11" s="5">
        <v>2</v>
      </c>
      <c r="O11" s="6">
        <v>196245.34</v>
      </c>
      <c r="P11" s="5">
        <v>4</v>
      </c>
      <c r="Q11" s="6">
        <v>3583018.1</v>
      </c>
      <c r="R11" s="36">
        <f t="shared" si="0"/>
        <v>0.5</v>
      </c>
      <c r="S11" s="36">
        <f t="shared" si="1"/>
        <v>5.4770959711311532E-2</v>
      </c>
    </row>
    <row r="12" spans="1:19" ht="28.8" x14ac:dyDescent="0.3">
      <c r="A12" s="3" t="s">
        <v>19</v>
      </c>
      <c r="B12" s="4"/>
      <c r="C12" s="4"/>
      <c r="D12" s="5">
        <v>1</v>
      </c>
      <c r="E12" s="4"/>
      <c r="F12" s="4"/>
      <c r="G12" s="5">
        <v>1</v>
      </c>
      <c r="H12" s="4"/>
      <c r="I12" s="4"/>
      <c r="J12" s="4"/>
      <c r="K12" s="4"/>
      <c r="L12" s="4"/>
      <c r="M12" s="4"/>
      <c r="N12" s="5">
        <v>1</v>
      </c>
      <c r="O12" s="6">
        <v>18900</v>
      </c>
      <c r="P12" s="5">
        <v>2</v>
      </c>
      <c r="Q12" s="6">
        <v>718900</v>
      </c>
      <c r="R12" s="36">
        <f t="shared" si="0"/>
        <v>0.5</v>
      </c>
      <c r="S12" s="36">
        <f t="shared" si="1"/>
        <v>2.6290165530671861E-2</v>
      </c>
    </row>
    <row r="13" spans="1:19" ht="43.2" x14ac:dyDescent="0.3">
      <c r="A13" s="3" t="s">
        <v>20</v>
      </c>
      <c r="B13" s="4"/>
      <c r="C13" s="4"/>
      <c r="D13" s="4"/>
      <c r="E13" s="4"/>
      <c r="F13" s="4"/>
      <c r="G13" s="5">
        <v>1</v>
      </c>
      <c r="H13" s="4"/>
      <c r="I13" s="4"/>
      <c r="J13" s="4"/>
      <c r="K13" s="4"/>
      <c r="L13" s="4"/>
      <c r="M13" s="4"/>
      <c r="N13" s="4"/>
      <c r="O13" s="6"/>
      <c r="P13" s="5">
        <v>1</v>
      </c>
      <c r="Q13" s="6">
        <v>4450</v>
      </c>
      <c r="R13" s="36">
        <f t="shared" si="0"/>
        <v>0</v>
      </c>
      <c r="S13" s="36">
        <f t="shared" si="1"/>
        <v>0</v>
      </c>
    </row>
    <row r="14" spans="1:19" ht="19.8" customHeight="1" x14ac:dyDescent="0.3">
      <c r="A14" s="3" t="s">
        <v>21</v>
      </c>
      <c r="B14" s="4"/>
      <c r="C14" s="5">
        <v>1</v>
      </c>
      <c r="D14" s="5">
        <v>10</v>
      </c>
      <c r="E14" s="5">
        <v>3</v>
      </c>
      <c r="F14" s="4"/>
      <c r="G14" s="5">
        <v>1</v>
      </c>
      <c r="H14" s="4"/>
      <c r="I14" s="4"/>
      <c r="J14" s="4"/>
      <c r="K14" s="5">
        <v>2</v>
      </c>
      <c r="L14" s="4"/>
      <c r="M14" s="4"/>
      <c r="N14" s="5">
        <v>15</v>
      </c>
      <c r="O14" s="6">
        <v>751768.24</v>
      </c>
      <c r="P14" s="5">
        <v>17</v>
      </c>
      <c r="Q14" s="6">
        <v>2092818.24</v>
      </c>
      <c r="R14" s="36">
        <f t="shared" si="0"/>
        <v>0.88235294117647056</v>
      </c>
      <c r="S14" s="36">
        <f t="shared" si="1"/>
        <v>0.35921334477665867</v>
      </c>
    </row>
    <row r="15" spans="1:19" ht="28.8" x14ac:dyDescent="0.3">
      <c r="A15" s="3" t="s">
        <v>22</v>
      </c>
      <c r="B15" s="4"/>
      <c r="C15" s="4"/>
      <c r="D15" s="5">
        <v>1</v>
      </c>
      <c r="E15" s="5">
        <v>19</v>
      </c>
      <c r="F15" s="4"/>
      <c r="G15" s="4"/>
      <c r="H15" s="4"/>
      <c r="I15" s="4"/>
      <c r="J15" s="4"/>
      <c r="K15" s="5">
        <v>1</v>
      </c>
      <c r="L15" s="5">
        <v>3</v>
      </c>
      <c r="M15" s="5">
        <v>1</v>
      </c>
      <c r="N15" s="5">
        <v>21</v>
      </c>
      <c r="O15" s="6">
        <v>570601.17000000004</v>
      </c>
      <c r="P15" s="5">
        <v>25</v>
      </c>
      <c r="Q15" s="6">
        <v>1294417.55</v>
      </c>
      <c r="R15" s="36">
        <f t="shared" si="0"/>
        <v>0.84</v>
      </c>
      <c r="S15" s="36">
        <f t="shared" si="1"/>
        <v>0.44081692959122815</v>
      </c>
    </row>
    <row r="16" spans="1:19" x14ac:dyDescent="0.3">
      <c r="A16" s="3" t="s">
        <v>23</v>
      </c>
      <c r="B16" s="4"/>
      <c r="C16" s="4"/>
      <c r="D16" s="5">
        <v>2</v>
      </c>
      <c r="E16" s="5">
        <v>1</v>
      </c>
      <c r="F16" s="4"/>
      <c r="G16" s="4"/>
      <c r="H16" s="4"/>
      <c r="I16" s="4"/>
      <c r="J16" s="4"/>
      <c r="K16" s="5">
        <v>3</v>
      </c>
      <c r="L16" s="4"/>
      <c r="M16" s="4"/>
      <c r="N16" s="5">
        <v>6</v>
      </c>
      <c r="O16" s="6">
        <v>632270.67000000004</v>
      </c>
      <c r="P16" s="5">
        <v>6</v>
      </c>
      <c r="Q16" s="6">
        <v>632270.67000000004</v>
      </c>
      <c r="R16" s="36">
        <f t="shared" si="0"/>
        <v>1</v>
      </c>
      <c r="S16" s="36">
        <f t="shared" si="1"/>
        <v>1</v>
      </c>
    </row>
    <row r="17" spans="1:19" ht="21.6" customHeight="1" x14ac:dyDescent="0.3">
      <c r="A17" s="3" t="s">
        <v>24</v>
      </c>
      <c r="B17" s="4"/>
      <c r="C17" s="4"/>
      <c r="D17" s="4"/>
      <c r="E17" s="5">
        <v>1</v>
      </c>
      <c r="F17" s="4"/>
      <c r="G17" s="4"/>
      <c r="H17" s="4"/>
      <c r="I17" s="4"/>
      <c r="J17" s="4"/>
      <c r="K17" s="4"/>
      <c r="L17" s="4"/>
      <c r="M17" s="4"/>
      <c r="N17" s="5">
        <v>1</v>
      </c>
      <c r="O17" s="6">
        <v>72000</v>
      </c>
      <c r="P17" s="5">
        <v>1</v>
      </c>
      <c r="Q17" s="6">
        <v>72000</v>
      </c>
      <c r="R17" s="36">
        <f t="shared" si="0"/>
        <v>1</v>
      </c>
      <c r="S17" s="36">
        <f t="shared" si="1"/>
        <v>1</v>
      </c>
    </row>
    <row r="18" spans="1:19" ht="21.6" customHeight="1" x14ac:dyDescent="0.3">
      <c r="A18" s="3" t="s">
        <v>25</v>
      </c>
      <c r="B18" s="4"/>
      <c r="C18" s="4"/>
      <c r="D18" s="4"/>
      <c r="E18" s="4"/>
      <c r="F18" s="4"/>
      <c r="G18" s="5">
        <v>2</v>
      </c>
      <c r="H18" s="5">
        <v>1</v>
      </c>
      <c r="I18" s="5">
        <v>1</v>
      </c>
      <c r="J18" s="4"/>
      <c r="K18" s="5">
        <v>3</v>
      </c>
      <c r="L18" s="4"/>
      <c r="M18" s="4"/>
      <c r="N18" s="5">
        <v>4</v>
      </c>
      <c r="O18" s="6">
        <v>759321.77</v>
      </c>
      <c r="P18" s="5">
        <v>7</v>
      </c>
      <c r="Q18" s="6">
        <v>3620358.96</v>
      </c>
      <c r="R18" s="36">
        <f t="shared" si="0"/>
        <v>0.5714285714285714</v>
      </c>
      <c r="S18" s="36">
        <f t="shared" si="1"/>
        <v>0.20973659750026555</v>
      </c>
    </row>
    <row r="19" spans="1:19" ht="19.8" customHeight="1" x14ac:dyDescent="0.3">
      <c r="A19" s="3" t="s">
        <v>26</v>
      </c>
      <c r="B19" s="5">
        <v>1</v>
      </c>
      <c r="C19" s="4"/>
      <c r="D19" s="4"/>
      <c r="E19" s="5">
        <v>1</v>
      </c>
      <c r="F19" s="4"/>
      <c r="G19" s="5">
        <v>1</v>
      </c>
      <c r="H19" s="4"/>
      <c r="I19" s="4"/>
      <c r="J19" s="5">
        <v>2</v>
      </c>
      <c r="K19" s="5">
        <v>5</v>
      </c>
      <c r="L19" s="4"/>
      <c r="M19" s="5">
        <v>1</v>
      </c>
      <c r="N19" s="5">
        <v>9</v>
      </c>
      <c r="O19" s="6">
        <v>1233392.79</v>
      </c>
      <c r="P19" s="5">
        <v>11</v>
      </c>
      <c r="Q19" s="6">
        <v>1940534.42</v>
      </c>
      <c r="R19" s="36">
        <f t="shared" si="0"/>
        <v>0.81818181818181823</v>
      </c>
      <c r="S19" s="36">
        <f t="shared" si="1"/>
        <v>0.6355943895084325</v>
      </c>
    </row>
    <row r="20" spans="1:19" ht="46.8" customHeight="1" x14ac:dyDescent="0.3">
      <c r="A20" s="3" t="s">
        <v>27</v>
      </c>
      <c r="B20" s="4"/>
      <c r="C20" s="4"/>
      <c r="D20" s="5">
        <v>22</v>
      </c>
      <c r="E20" s="5">
        <v>5</v>
      </c>
      <c r="F20" s="4"/>
      <c r="G20" s="4"/>
      <c r="H20" s="4"/>
      <c r="I20" s="4"/>
      <c r="J20" s="5">
        <v>5</v>
      </c>
      <c r="K20" s="5">
        <v>19</v>
      </c>
      <c r="L20" s="5">
        <v>4</v>
      </c>
      <c r="M20" s="4"/>
      <c r="N20" s="5">
        <v>51</v>
      </c>
      <c r="O20" s="6">
        <v>3771224.49</v>
      </c>
      <c r="P20" s="5">
        <v>55</v>
      </c>
      <c r="Q20" s="6">
        <v>4006275.49</v>
      </c>
      <c r="R20" s="36">
        <f t="shared" si="0"/>
        <v>0.92727272727272725</v>
      </c>
      <c r="S20" s="36">
        <f t="shared" si="1"/>
        <v>0.94132929685272337</v>
      </c>
    </row>
    <row r="21" spans="1:19" ht="21" customHeight="1" x14ac:dyDescent="0.3">
      <c r="A21" s="10" t="s">
        <v>28</v>
      </c>
      <c r="B21" s="11">
        <f>SUM(B2:B20)</f>
        <v>1</v>
      </c>
      <c r="C21" s="11">
        <f t="shared" ref="C21:Q21" si="2">SUM(C2:C20)</f>
        <v>14</v>
      </c>
      <c r="D21" s="11">
        <f t="shared" si="2"/>
        <v>105</v>
      </c>
      <c r="E21" s="11">
        <f t="shared" si="2"/>
        <v>71</v>
      </c>
      <c r="F21" s="11">
        <f t="shared" si="2"/>
        <v>1</v>
      </c>
      <c r="G21" s="11">
        <f t="shared" si="2"/>
        <v>28</v>
      </c>
      <c r="H21" s="11">
        <f t="shared" si="2"/>
        <v>6</v>
      </c>
      <c r="I21" s="11">
        <f t="shared" si="2"/>
        <v>2</v>
      </c>
      <c r="J21" s="11">
        <f t="shared" si="2"/>
        <v>13</v>
      </c>
      <c r="K21" s="11">
        <f t="shared" si="2"/>
        <v>49</v>
      </c>
      <c r="L21" s="11">
        <f t="shared" si="2"/>
        <v>14</v>
      </c>
      <c r="M21" s="11">
        <f t="shared" si="2"/>
        <v>2</v>
      </c>
      <c r="N21" s="11">
        <f t="shared" si="2"/>
        <v>245</v>
      </c>
      <c r="O21" s="12">
        <f t="shared" si="2"/>
        <v>26918079.719999999</v>
      </c>
      <c r="P21" s="11">
        <f t="shared" si="2"/>
        <v>306</v>
      </c>
      <c r="Q21" s="12">
        <f t="shared" si="2"/>
        <v>61816763.670000009</v>
      </c>
      <c r="R21" s="13">
        <f t="shared" si="0"/>
        <v>0.80065359477124187</v>
      </c>
      <c r="S21" s="13">
        <f t="shared" si="1"/>
        <v>0.4354495143695703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&amp;C&amp;"-,Grassetto"&amp;12COMUNE DI POTENZA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I1" workbookViewId="0">
      <selection activeCell="T10" sqref="T10"/>
    </sheetView>
  </sheetViews>
  <sheetFormatPr defaultRowHeight="14.4" x14ac:dyDescent="0.3"/>
  <cols>
    <col min="1" max="1" width="29.44140625" customWidth="1"/>
    <col min="14" max="14" width="13.33203125" customWidth="1"/>
    <col min="16" max="16" width="13.44140625" customWidth="1"/>
  </cols>
  <sheetData>
    <row r="1" spans="1:18" s="2" customFormat="1" ht="174.6" x14ac:dyDescent="0.3">
      <c r="A1" s="18" t="s">
        <v>35</v>
      </c>
      <c r="B1" s="18" t="s">
        <v>36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37</v>
      </c>
      <c r="H1" s="18" t="s">
        <v>6</v>
      </c>
      <c r="I1" s="18" t="s">
        <v>38</v>
      </c>
      <c r="J1" s="18" t="s">
        <v>7</v>
      </c>
      <c r="K1" s="18" t="s">
        <v>8</v>
      </c>
      <c r="L1" s="18" t="s">
        <v>39</v>
      </c>
      <c r="M1" s="8" t="s">
        <v>29</v>
      </c>
      <c r="N1" s="8" t="s">
        <v>30</v>
      </c>
      <c r="O1" s="8" t="s">
        <v>31</v>
      </c>
      <c r="P1" s="8" t="s">
        <v>32</v>
      </c>
      <c r="Q1" s="9" t="s">
        <v>33</v>
      </c>
      <c r="R1" s="9" t="s">
        <v>34</v>
      </c>
    </row>
    <row r="2" spans="1:18" ht="28.8" x14ac:dyDescent="0.3">
      <c r="A2" s="14" t="s">
        <v>12</v>
      </c>
      <c r="B2" s="15"/>
      <c r="C2" s="15"/>
      <c r="D2" s="16">
        <v>15</v>
      </c>
      <c r="E2" s="15"/>
      <c r="F2" s="15"/>
      <c r="G2" s="15"/>
      <c r="H2" s="15"/>
      <c r="I2" s="15"/>
      <c r="J2" s="16">
        <v>2</v>
      </c>
      <c r="K2" s="15"/>
      <c r="L2" s="15"/>
      <c r="M2" s="16">
        <v>17</v>
      </c>
      <c r="N2" s="17">
        <v>766396.12</v>
      </c>
      <c r="O2" s="16">
        <v>17</v>
      </c>
      <c r="P2" s="17">
        <v>766396.12</v>
      </c>
      <c r="Q2" s="36">
        <f>M2/O2</f>
        <v>1</v>
      </c>
      <c r="R2" s="36">
        <f>N2/P2</f>
        <v>1</v>
      </c>
    </row>
    <row r="3" spans="1:18" ht="36" customHeight="1" x14ac:dyDescent="0.3">
      <c r="A3" s="14" t="s">
        <v>13</v>
      </c>
      <c r="B3" s="15"/>
      <c r="C3" s="15"/>
      <c r="D3" s="16">
        <v>2</v>
      </c>
      <c r="E3" s="16">
        <v>1</v>
      </c>
      <c r="F3" s="16">
        <v>4</v>
      </c>
      <c r="G3" s="15"/>
      <c r="H3" s="15"/>
      <c r="I3" s="16">
        <v>6</v>
      </c>
      <c r="J3" s="16">
        <v>3</v>
      </c>
      <c r="K3" s="16">
        <v>4</v>
      </c>
      <c r="L3" s="15"/>
      <c r="M3" s="16">
        <v>11</v>
      </c>
      <c r="N3" s="17">
        <v>9021575.1999999993</v>
      </c>
      <c r="O3" s="16">
        <v>20</v>
      </c>
      <c r="P3" s="17">
        <v>19829118.239999998</v>
      </c>
      <c r="Q3" s="36">
        <f t="shared" ref="Q3:Q10" si="0">M3/O3</f>
        <v>0.55000000000000004</v>
      </c>
      <c r="R3" s="36">
        <f t="shared" ref="R3:R10" si="1">N3/P3</f>
        <v>0.45496602979558409</v>
      </c>
    </row>
    <row r="4" spans="1:18" ht="30" customHeight="1" x14ac:dyDescent="0.3">
      <c r="A4" s="14" t="s">
        <v>18</v>
      </c>
      <c r="B4" s="15"/>
      <c r="C4" s="15"/>
      <c r="D4" s="16">
        <v>1</v>
      </c>
      <c r="E4" s="15"/>
      <c r="F4" s="16">
        <v>1</v>
      </c>
      <c r="G4" s="15"/>
      <c r="H4" s="15"/>
      <c r="I4" s="15"/>
      <c r="J4" s="16">
        <v>1</v>
      </c>
      <c r="K4" s="15"/>
      <c r="L4" s="15"/>
      <c r="M4" s="16">
        <v>2</v>
      </c>
      <c r="N4" s="17">
        <v>196245.34</v>
      </c>
      <c r="O4" s="16">
        <v>3</v>
      </c>
      <c r="P4" s="17">
        <v>3433018.1</v>
      </c>
      <c r="Q4" s="36">
        <f t="shared" si="0"/>
        <v>0.66666666666666663</v>
      </c>
      <c r="R4" s="36">
        <f t="shared" si="1"/>
        <v>5.7164085444233452E-2</v>
      </c>
    </row>
    <row r="5" spans="1:18" ht="28.8" x14ac:dyDescent="0.3">
      <c r="A5" s="14" t="s">
        <v>22</v>
      </c>
      <c r="B5" s="15"/>
      <c r="C5" s="15"/>
      <c r="D5" s="16">
        <v>18</v>
      </c>
      <c r="E5" s="15"/>
      <c r="F5" s="15"/>
      <c r="G5" s="15"/>
      <c r="H5" s="15"/>
      <c r="I5" s="15"/>
      <c r="J5" s="16">
        <v>1</v>
      </c>
      <c r="K5" s="16">
        <v>1</v>
      </c>
      <c r="L5" s="16">
        <v>1</v>
      </c>
      <c r="M5" s="16">
        <v>19</v>
      </c>
      <c r="N5" s="17">
        <v>507101.17</v>
      </c>
      <c r="O5" s="16">
        <v>21</v>
      </c>
      <c r="P5" s="17">
        <v>726740.11</v>
      </c>
      <c r="Q5" s="36">
        <f t="shared" si="0"/>
        <v>0.90476190476190477</v>
      </c>
      <c r="R5" s="36">
        <f t="shared" si="1"/>
        <v>0.69777512348946857</v>
      </c>
    </row>
    <row r="6" spans="1:18" ht="21" customHeight="1" x14ac:dyDescent="0.3">
      <c r="A6" s="14" t="s">
        <v>23</v>
      </c>
      <c r="B6" s="15"/>
      <c r="C6" s="16">
        <v>2</v>
      </c>
      <c r="D6" s="16">
        <v>1</v>
      </c>
      <c r="E6" s="15"/>
      <c r="F6" s="15"/>
      <c r="G6" s="15"/>
      <c r="H6" s="15"/>
      <c r="I6" s="15"/>
      <c r="J6" s="16">
        <v>3</v>
      </c>
      <c r="K6" s="15"/>
      <c r="L6" s="15"/>
      <c r="M6" s="16">
        <v>6</v>
      </c>
      <c r="N6" s="17">
        <v>632270.67000000004</v>
      </c>
      <c r="O6" s="16">
        <v>6</v>
      </c>
      <c r="P6" s="17">
        <v>632270.67000000004</v>
      </c>
      <c r="Q6" s="36">
        <f t="shared" si="0"/>
        <v>1</v>
      </c>
      <c r="R6" s="36">
        <f t="shared" si="1"/>
        <v>1</v>
      </c>
    </row>
    <row r="7" spans="1:18" ht="21" customHeight="1" x14ac:dyDescent="0.3">
      <c r="A7" s="14" t="s">
        <v>25</v>
      </c>
      <c r="B7" s="15"/>
      <c r="C7" s="15"/>
      <c r="D7" s="15"/>
      <c r="E7" s="15"/>
      <c r="F7" s="15"/>
      <c r="G7" s="16">
        <v>1</v>
      </c>
      <c r="H7" s="16">
        <v>1</v>
      </c>
      <c r="I7" s="15"/>
      <c r="J7" s="16">
        <v>3</v>
      </c>
      <c r="K7" s="15"/>
      <c r="L7" s="15"/>
      <c r="M7" s="16">
        <v>4</v>
      </c>
      <c r="N7" s="17">
        <v>759321.77</v>
      </c>
      <c r="O7" s="16">
        <v>5</v>
      </c>
      <c r="P7" s="17">
        <v>884821.77</v>
      </c>
      <c r="Q7" s="36">
        <f t="shared" si="0"/>
        <v>0.8</v>
      </c>
      <c r="R7" s="36">
        <f t="shared" si="1"/>
        <v>0.85816352597201584</v>
      </c>
    </row>
    <row r="8" spans="1:18" ht="21.6" customHeight="1" x14ac:dyDescent="0.3">
      <c r="A8" s="14" t="s">
        <v>26</v>
      </c>
      <c r="B8" s="16">
        <v>1</v>
      </c>
      <c r="C8" s="15"/>
      <c r="D8" s="16">
        <v>1</v>
      </c>
      <c r="E8" s="15"/>
      <c r="F8" s="16">
        <v>1</v>
      </c>
      <c r="G8" s="15"/>
      <c r="H8" s="15"/>
      <c r="I8" s="16">
        <v>2</v>
      </c>
      <c r="J8" s="16">
        <v>5</v>
      </c>
      <c r="K8" s="15"/>
      <c r="L8" s="16">
        <v>1</v>
      </c>
      <c r="M8" s="16">
        <v>9</v>
      </c>
      <c r="N8" s="17">
        <v>1233392.79</v>
      </c>
      <c r="O8" s="16">
        <v>11</v>
      </c>
      <c r="P8" s="17">
        <v>1940534.42</v>
      </c>
      <c r="Q8" s="36">
        <f t="shared" si="0"/>
        <v>0.81818181818181823</v>
      </c>
      <c r="R8" s="36">
        <f t="shared" si="1"/>
        <v>0.6355943895084325</v>
      </c>
    </row>
    <row r="9" spans="1:18" ht="45.6" customHeight="1" x14ac:dyDescent="0.3">
      <c r="A9" s="14" t="s">
        <v>27</v>
      </c>
      <c r="B9" s="15"/>
      <c r="C9" s="16">
        <v>1</v>
      </c>
      <c r="D9" s="16">
        <v>3</v>
      </c>
      <c r="E9" s="15"/>
      <c r="F9" s="15"/>
      <c r="G9" s="15"/>
      <c r="H9" s="15"/>
      <c r="I9" s="16">
        <v>5</v>
      </c>
      <c r="J9" s="16">
        <v>13</v>
      </c>
      <c r="K9" s="16">
        <v>3</v>
      </c>
      <c r="L9" s="15"/>
      <c r="M9" s="16">
        <v>22</v>
      </c>
      <c r="N9" s="17">
        <v>3204475.03</v>
      </c>
      <c r="O9" s="16">
        <v>25</v>
      </c>
      <c r="P9" s="17">
        <v>3292475.03</v>
      </c>
      <c r="Q9" s="36">
        <f t="shared" si="0"/>
        <v>0.88</v>
      </c>
      <c r="R9" s="36">
        <f t="shared" si="1"/>
        <v>0.97327238651829651</v>
      </c>
    </row>
    <row r="10" spans="1:18" ht="21.6" customHeight="1" x14ac:dyDescent="0.3">
      <c r="A10" s="19" t="s">
        <v>28</v>
      </c>
      <c r="B10" s="11">
        <f>SUM(B2:B9)</f>
        <v>1</v>
      </c>
      <c r="C10" s="11">
        <f t="shared" ref="C10:P10" si="2">SUM(C2:C9)</f>
        <v>3</v>
      </c>
      <c r="D10" s="11">
        <f t="shared" si="2"/>
        <v>41</v>
      </c>
      <c r="E10" s="11">
        <f t="shared" si="2"/>
        <v>1</v>
      </c>
      <c r="F10" s="11">
        <f t="shared" si="2"/>
        <v>6</v>
      </c>
      <c r="G10" s="11">
        <f t="shared" si="2"/>
        <v>1</v>
      </c>
      <c r="H10" s="11">
        <f t="shared" si="2"/>
        <v>1</v>
      </c>
      <c r="I10" s="11">
        <f t="shared" si="2"/>
        <v>13</v>
      </c>
      <c r="J10" s="11">
        <f t="shared" si="2"/>
        <v>31</v>
      </c>
      <c r="K10" s="11">
        <f t="shared" si="2"/>
        <v>8</v>
      </c>
      <c r="L10" s="11">
        <f t="shared" si="2"/>
        <v>2</v>
      </c>
      <c r="M10" s="11">
        <f t="shared" si="2"/>
        <v>90</v>
      </c>
      <c r="N10" s="20">
        <f t="shared" si="2"/>
        <v>16320778.089999998</v>
      </c>
      <c r="O10" s="11">
        <f t="shared" si="2"/>
        <v>108</v>
      </c>
      <c r="P10" s="20">
        <f t="shared" si="2"/>
        <v>31505374.460000001</v>
      </c>
      <c r="Q10" s="13">
        <f t="shared" si="0"/>
        <v>0.83333333333333337</v>
      </c>
      <c r="R10" s="13">
        <f t="shared" si="1"/>
        <v>0.51803155397252176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&amp;C&amp;"-,Grassetto"&amp;12COMUNE DI POTENZA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17" sqref="N2:O17"/>
    </sheetView>
  </sheetViews>
  <sheetFormatPr defaultRowHeight="14.4" x14ac:dyDescent="0.3"/>
  <cols>
    <col min="1" max="1" width="34.33203125" customWidth="1"/>
    <col min="2" max="2" width="7.88671875" customWidth="1"/>
    <col min="3" max="3" width="7.5546875" customWidth="1"/>
    <col min="4" max="5" width="7.77734375" customWidth="1"/>
    <col min="9" max="9" width="7.77734375" customWidth="1"/>
    <col min="10" max="10" width="7.5546875" customWidth="1"/>
    <col min="11" max="11" width="13" customWidth="1"/>
    <col min="12" max="12" width="8" customWidth="1"/>
    <col min="13" max="13" width="11.88671875" customWidth="1"/>
  </cols>
  <sheetData>
    <row r="1" spans="1:15" s="2" customFormat="1" ht="166.8" x14ac:dyDescent="0.3">
      <c r="A1" s="25" t="s">
        <v>35</v>
      </c>
      <c r="B1" s="25" t="s">
        <v>1</v>
      </c>
      <c r="C1" s="25" t="s">
        <v>2</v>
      </c>
      <c r="D1" s="25" t="s">
        <v>3</v>
      </c>
      <c r="E1" s="25" t="s">
        <v>5</v>
      </c>
      <c r="F1" s="25" t="s">
        <v>37</v>
      </c>
      <c r="G1" s="25" t="s">
        <v>6</v>
      </c>
      <c r="H1" s="25" t="s">
        <v>7</v>
      </c>
      <c r="I1" s="25" t="s">
        <v>8</v>
      </c>
      <c r="J1" s="8" t="s">
        <v>29</v>
      </c>
      <c r="K1" s="8" t="s">
        <v>30</v>
      </c>
      <c r="L1" s="8" t="s">
        <v>31</v>
      </c>
      <c r="M1" s="8" t="s">
        <v>32</v>
      </c>
      <c r="N1" s="9" t="s">
        <v>33</v>
      </c>
      <c r="O1" s="9" t="s">
        <v>34</v>
      </c>
    </row>
    <row r="2" spans="1:15" ht="22.2" customHeight="1" x14ac:dyDescent="0.3">
      <c r="A2" s="21" t="s">
        <v>9</v>
      </c>
      <c r="B2" s="22"/>
      <c r="C2" s="22"/>
      <c r="D2" s="23">
        <v>1</v>
      </c>
      <c r="E2" s="22"/>
      <c r="F2" s="22"/>
      <c r="G2" s="22"/>
      <c r="H2" s="23">
        <v>2</v>
      </c>
      <c r="I2" s="22"/>
      <c r="J2" s="23">
        <v>3</v>
      </c>
      <c r="K2" s="24">
        <v>178395.74</v>
      </c>
      <c r="L2" s="23">
        <v>3</v>
      </c>
      <c r="M2" s="24">
        <v>178395.74</v>
      </c>
      <c r="N2" s="36">
        <f>J2/L2</f>
        <v>1</v>
      </c>
      <c r="O2" s="36">
        <f>K2/M2</f>
        <v>1</v>
      </c>
    </row>
    <row r="3" spans="1:15" ht="20.399999999999999" customHeight="1" x14ac:dyDescent="0.3">
      <c r="A3" s="21" t="s">
        <v>10</v>
      </c>
      <c r="B3" s="22"/>
      <c r="C3" s="23">
        <v>2</v>
      </c>
      <c r="D3" s="22"/>
      <c r="E3" s="22"/>
      <c r="F3" s="22"/>
      <c r="G3" s="22"/>
      <c r="H3" s="22"/>
      <c r="I3" s="22"/>
      <c r="J3" s="23">
        <v>2</v>
      </c>
      <c r="K3" s="24">
        <v>79455.740000000005</v>
      </c>
      <c r="L3" s="23">
        <v>2</v>
      </c>
      <c r="M3" s="24">
        <v>79455.740000000005</v>
      </c>
      <c r="N3" s="36">
        <f t="shared" ref="N3:N18" si="0">J3/L3</f>
        <v>1</v>
      </c>
      <c r="O3" s="36">
        <f t="shared" ref="O3:O18" si="1">K3/M3</f>
        <v>1</v>
      </c>
    </row>
    <row r="4" spans="1:15" ht="27.6" customHeight="1" x14ac:dyDescent="0.3">
      <c r="A4" s="21" t="s">
        <v>11</v>
      </c>
      <c r="B4" s="22"/>
      <c r="C4" s="22"/>
      <c r="D4" s="23">
        <v>1</v>
      </c>
      <c r="E4" s="23">
        <v>6</v>
      </c>
      <c r="F4" s="22"/>
      <c r="G4" s="22"/>
      <c r="H4" s="23">
        <v>1</v>
      </c>
      <c r="I4" s="22"/>
      <c r="J4" s="23">
        <v>2</v>
      </c>
      <c r="K4" s="24">
        <v>244982.7</v>
      </c>
      <c r="L4" s="23">
        <v>8</v>
      </c>
      <c r="M4" s="24">
        <v>4269216.7</v>
      </c>
      <c r="N4" s="36">
        <f t="shared" si="0"/>
        <v>0.25</v>
      </c>
      <c r="O4" s="36">
        <f t="shared" si="1"/>
        <v>5.7383524242280791E-2</v>
      </c>
    </row>
    <row r="5" spans="1:15" ht="28.2" customHeight="1" x14ac:dyDescent="0.3">
      <c r="A5" s="21" t="s">
        <v>12</v>
      </c>
      <c r="B5" s="22"/>
      <c r="C5" s="22"/>
      <c r="D5" s="23">
        <v>9</v>
      </c>
      <c r="E5" s="23">
        <v>3</v>
      </c>
      <c r="F5" s="23">
        <v>4</v>
      </c>
      <c r="G5" s="22"/>
      <c r="H5" s="22"/>
      <c r="I5" s="22"/>
      <c r="J5" s="23">
        <v>13</v>
      </c>
      <c r="K5" s="24">
        <v>205156.46</v>
      </c>
      <c r="L5" s="23">
        <v>16</v>
      </c>
      <c r="M5" s="24">
        <v>3430156.46</v>
      </c>
      <c r="N5" s="36">
        <f t="shared" si="0"/>
        <v>0.8125</v>
      </c>
      <c r="O5" s="36">
        <f t="shared" si="1"/>
        <v>5.9809650781935467E-2</v>
      </c>
    </row>
    <row r="6" spans="1:15" ht="27.6" customHeight="1" x14ac:dyDescent="0.3">
      <c r="A6" s="21" t="s">
        <v>13</v>
      </c>
      <c r="B6" s="22"/>
      <c r="C6" s="23">
        <v>1</v>
      </c>
      <c r="D6" s="22"/>
      <c r="E6" s="23">
        <v>1</v>
      </c>
      <c r="F6" s="22"/>
      <c r="G6" s="22"/>
      <c r="H6" s="22"/>
      <c r="I6" s="23">
        <v>3</v>
      </c>
      <c r="J6" s="23">
        <v>1</v>
      </c>
      <c r="K6" s="24">
        <v>3000</v>
      </c>
      <c r="L6" s="23">
        <v>5</v>
      </c>
      <c r="M6" s="24">
        <v>437998.63</v>
      </c>
      <c r="N6" s="36">
        <f t="shared" si="0"/>
        <v>0.2</v>
      </c>
      <c r="O6" s="36">
        <f t="shared" si="1"/>
        <v>6.849336492216882E-3</v>
      </c>
    </row>
    <row r="7" spans="1:15" ht="19.2" customHeight="1" x14ac:dyDescent="0.3">
      <c r="A7" s="21" t="s">
        <v>14</v>
      </c>
      <c r="B7" s="22"/>
      <c r="C7" s="22"/>
      <c r="D7" s="22"/>
      <c r="E7" s="23">
        <v>2</v>
      </c>
      <c r="F7" s="22"/>
      <c r="G7" s="22"/>
      <c r="H7" s="22"/>
      <c r="I7" s="22"/>
      <c r="J7" s="22"/>
      <c r="K7" s="24"/>
      <c r="L7" s="23">
        <v>2</v>
      </c>
      <c r="M7" s="24">
        <v>578750</v>
      </c>
      <c r="N7" s="36">
        <f t="shared" si="0"/>
        <v>0</v>
      </c>
      <c r="O7" s="36">
        <f t="shared" si="1"/>
        <v>0</v>
      </c>
    </row>
    <row r="8" spans="1:15" ht="24" customHeight="1" x14ac:dyDescent="0.3">
      <c r="A8" s="21" t="s">
        <v>15</v>
      </c>
      <c r="B8" s="22"/>
      <c r="C8" s="23">
        <v>15</v>
      </c>
      <c r="D8" s="23">
        <v>6</v>
      </c>
      <c r="E8" s="23">
        <v>3</v>
      </c>
      <c r="F8" s="23">
        <v>1</v>
      </c>
      <c r="G8" s="23">
        <v>1</v>
      </c>
      <c r="H8" s="23">
        <v>6</v>
      </c>
      <c r="I8" s="22"/>
      <c r="J8" s="23">
        <v>28</v>
      </c>
      <c r="K8" s="24">
        <v>1051349.8600000001</v>
      </c>
      <c r="L8" s="23">
        <v>32</v>
      </c>
      <c r="M8" s="24">
        <v>2717236.04</v>
      </c>
      <c r="N8" s="36">
        <f t="shared" si="0"/>
        <v>0.875</v>
      </c>
      <c r="O8" s="36">
        <f t="shared" si="1"/>
        <v>0.38691885597101094</v>
      </c>
    </row>
    <row r="9" spans="1:15" ht="34.799999999999997" customHeight="1" x14ac:dyDescent="0.3">
      <c r="A9" s="21" t="s">
        <v>16</v>
      </c>
      <c r="B9" s="22"/>
      <c r="C9" s="22"/>
      <c r="D9" s="23">
        <v>3</v>
      </c>
      <c r="E9" s="22"/>
      <c r="F9" s="22"/>
      <c r="G9" s="22"/>
      <c r="H9" s="22"/>
      <c r="I9" s="22"/>
      <c r="J9" s="23">
        <v>3</v>
      </c>
      <c r="K9" s="24">
        <v>229640</v>
      </c>
      <c r="L9" s="23">
        <v>3</v>
      </c>
      <c r="M9" s="24">
        <v>229640</v>
      </c>
      <c r="N9" s="36">
        <f t="shared" si="0"/>
        <v>1</v>
      </c>
      <c r="O9" s="36">
        <f t="shared" si="1"/>
        <v>1</v>
      </c>
    </row>
    <row r="10" spans="1:15" ht="20.399999999999999" customHeight="1" x14ac:dyDescent="0.3">
      <c r="A10" s="21" t="s">
        <v>17</v>
      </c>
      <c r="B10" s="23">
        <v>6</v>
      </c>
      <c r="C10" s="23">
        <v>27</v>
      </c>
      <c r="D10" s="22"/>
      <c r="E10" s="22"/>
      <c r="F10" s="22"/>
      <c r="G10" s="22"/>
      <c r="H10" s="23">
        <v>1</v>
      </c>
      <c r="I10" s="22"/>
      <c r="J10" s="23">
        <v>28</v>
      </c>
      <c r="K10" s="24">
        <v>6635750.4800000004</v>
      </c>
      <c r="L10" s="23">
        <v>34</v>
      </c>
      <c r="M10" s="24">
        <v>6644360.3600000003</v>
      </c>
      <c r="N10" s="36">
        <f t="shared" si="0"/>
        <v>0.82352941176470584</v>
      </c>
      <c r="O10" s="36">
        <f t="shared" si="1"/>
        <v>0.99870418226382895</v>
      </c>
    </row>
    <row r="11" spans="1:15" ht="31.2" customHeight="1" x14ac:dyDescent="0.3">
      <c r="A11" s="21" t="s">
        <v>18</v>
      </c>
      <c r="B11" s="22"/>
      <c r="C11" s="22"/>
      <c r="D11" s="22"/>
      <c r="E11" s="23">
        <v>1</v>
      </c>
      <c r="F11" s="22"/>
      <c r="G11" s="22"/>
      <c r="H11" s="22"/>
      <c r="I11" s="22"/>
      <c r="J11" s="22"/>
      <c r="K11" s="24"/>
      <c r="L11" s="23">
        <v>1</v>
      </c>
      <c r="M11" s="24">
        <v>150000</v>
      </c>
      <c r="N11" s="36">
        <f t="shared" si="0"/>
        <v>0</v>
      </c>
      <c r="O11" s="36">
        <f t="shared" si="1"/>
        <v>0</v>
      </c>
    </row>
    <row r="12" spans="1:15" ht="31.2" customHeight="1" x14ac:dyDescent="0.3">
      <c r="A12" s="21" t="s">
        <v>19</v>
      </c>
      <c r="B12" s="22"/>
      <c r="C12" s="23">
        <v>1</v>
      </c>
      <c r="D12" s="22"/>
      <c r="E12" s="23">
        <v>1</v>
      </c>
      <c r="F12" s="22"/>
      <c r="G12" s="22"/>
      <c r="H12" s="22"/>
      <c r="I12" s="22"/>
      <c r="J12" s="23">
        <v>1</v>
      </c>
      <c r="K12" s="24">
        <v>18900</v>
      </c>
      <c r="L12" s="23">
        <v>2</v>
      </c>
      <c r="M12" s="24">
        <v>718900</v>
      </c>
      <c r="N12" s="36">
        <f t="shared" si="0"/>
        <v>0.5</v>
      </c>
      <c r="O12" s="36">
        <f t="shared" si="1"/>
        <v>2.6290165530671861E-2</v>
      </c>
    </row>
    <row r="13" spans="1:15" ht="30.6" customHeight="1" x14ac:dyDescent="0.3">
      <c r="A13" s="21" t="s">
        <v>20</v>
      </c>
      <c r="B13" s="22"/>
      <c r="C13" s="22"/>
      <c r="D13" s="22"/>
      <c r="E13" s="23">
        <v>1</v>
      </c>
      <c r="F13" s="22"/>
      <c r="G13" s="22"/>
      <c r="H13" s="22"/>
      <c r="I13" s="22"/>
      <c r="J13" s="22"/>
      <c r="K13" s="24"/>
      <c r="L13" s="23">
        <v>1</v>
      </c>
      <c r="M13" s="24">
        <v>4450</v>
      </c>
      <c r="N13" s="36">
        <f t="shared" si="0"/>
        <v>0</v>
      </c>
      <c r="O13" s="36">
        <f t="shared" si="1"/>
        <v>0</v>
      </c>
    </row>
    <row r="14" spans="1:15" ht="19.2" customHeight="1" x14ac:dyDescent="0.3">
      <c r="A14" s="21" t="s">
        <v>21</v>
      </c>
      <c r="B14" s="23">
        <v>1</v>
      </c>
      <c r="C14" s="23">
        <v>5</v>
      </c>
      <c r="D14" s="22"/>
      <c r="E14" s="23">
        <v>1</v>
      </c>
      <c r="F14" s="22"/>
      <c r="G14" s="22"/>
      <c r="H14" s="23">
        <v>2</v>
      </c>
      <c r="I14" s="22"/>
      <c r="J14" s="23">
        <v>7</v>
      </c>
      <c r="K14" s="24">
        <v>577688.46</v>
      </c>
      <c r="L14" s="23">
        <v>9</v>
      </c>
      <c r="M14" s="24">
        <v>1918738.46</v>
      </c>
      <c r="N14" s="36">
        <f t="shared" si="0"/>
        <v>0.77777777777777779</v>
      </c>
      <c r="O14" s="36">
        <f t="shared" si="1"/>
        <v>0.30107722967099954</v>
      </c>
    </row>
    <row r="15" spans="1:15" ht="24" customHeight="1" x14ac:dyDescent="0.3">
      <c r="A15" s="21" t="s">
        <v>22</v>
      </c>
      <c r="B15" s="22"/>
      <c r="C15" s="23">
        <v>1</v>
      </c>
      <c r="D15" s="23">
        <v>1</v>
      </c>
      <c r="E15" s="22"/>
      <c r="F15" s="22"/>
      <c r="G15" s="22"/>
      <c r="H15" s="22"/>
      <c r="I15" s="23">
        <v>2</v>
      </c>
      <c r="J15" s="23">
        <v>2</v>
      </c>
      <c r="K15" s="24">
        <v>63500</v>
      </c>
      <c r="L15" s="23">
        <v>4</v>
      </c>
      <c r="M15" s="24">
        <v>567677.43999999994</v>
      </c>
      <c r="N15" s="36">
        <f t="shared" si="0"/>
        <v>0.5</v>
      </c>
      <c r="O15" s="36">
        <f t="shared" si="1"/>
        <v>0.11185929812535796</v>
      </c>
    </row>
    <row r="16" spans="1:15" ht="18.600000000000001" customHeight="1" x14ac:dyDescent="0.3">
      <c r="A16" s="21" t="s">
        <v>24</v>
      </c>
      <c r="B16" s="22"/>
      <c r="C16" s="22"/>
      <c r="D16" s="23">
        <v>1</v>
      </c>
      <c r="E16" s="22"/>
      <c r="F16" s="22"/>
      <c r="G16" s="22"/>
      <c r="H16" s="22"/>
      <c r="I16" s="22"/>
      <c r="J16" s="23">
        <v>1</v>
      </c>
      <c r="K16" s="24">
        <v>72000</v>
      </c>
      <c r="L16" s="23">
        <v>1</v>
      </c>
      <c r="M16" s="24">
        <v>72000</v>
      </c>
      <c r="N16" s="36">
        <f t="shared" si="0"/>
        <v>1</v>
      </c>
      <c r="O16" s="36">
        <f t="shared" si="1"/>
        <v>1</v>
      </c>
    </row>
    <row r="17" spans="1:15" ht="32.4" customHeight="1" x14ac:dyDescent="0.3">
      <c r="A17" s="21" t="s">
        <v>27</v>
      </c>
      <c r="B17" s="22"/>
      <c r="C17" s="23">
        <v>21</v>
      </c>
      <c r="D17" s="23">
        <v>2</v>
      </c>
      <c r="E17" s="22"/>
      <c r="F17" s="22"/>
      <c r="G17" s="22"/>
      <c r="H17" s="22"/>
      <c r="I17" s="23">
        <v>1</v>
      </c>
      <c r="J17" s="23">
        <v>23</v>
      </c>
      <c r="K17" s="24">
        <v>166580.46</v>
      </c>
      <c r="L17" s="23">
        <v>24</v>
      </c>
      <c r="M17" s="24">
        <v>313631.46000000002</v>
      </c>
      <c r="N17" s="36">
        <f t="shared" si="0"/>
        <v>0.95833333333333337</v>
      </c>
      <c r="O17" s="36">
        <f t="shared" si="1"/>
        <v>0.5311344085188392</v>
      </c>
    </row>
    <row r="18" spans="1:15" ht="24.6" customHeight="1" x14ac:dyDescent="0.3">
      <c r="A18" s="26" t="s">
        <v>28</v>
      </c>
      <c r="B18" s="11">
        <f>SUM(B2:B17)</f>
        <v>7</v>
      </c>
      <c r="C18" s="11">
        <f t="shared" ref="C18:M18" si="2">SUM(C2:C17)</f>
        <v>73</v>
      </c>
      <c r="D18" s="11">
        <f t="shared" si="2"/>
        <v>24</v>
      </c>
      <c r="E18" s="11">
        <f t="shared" si="2"/>
        <v>19</v>
      </c>
      <c r="F18" s="11">
        <f t="shared" si="2"/>
        <v>5</v>
      </c>
      <c r="G18" s="11">
        <f t="shared" si="2"/>
        <v>1</v>
      </c>
      <c r="H18" s="11">
        <f t="shared" si="2"/>
        <v>12</v>
      </c>
      <c r="I18" s="11">
        <f t="shared" si="2"/>
        <v>6</v>
      </c>
      <c r="J18" s="11">
        <f t="shared" si="2"/>
        <v>114</v>
      </c>
      <c r="K18" s="27">
        <f t="shared" si="2"/>
        <v>9526399.9000000022</v>
      </c>
      <c r="L18" s="11">
        <f t="shared" si="2"/>
        <v>147</v>
      </c>
      <c r="M18" s="27">
        <f t="shared" si="2"/>
        <v>22310607.030000001</v>
      </c>
      <c r="N18" s="13">
        <f t="shared" si="0"/>
        <v>0.77551020408163263</v>
      </c>
      <c r="O18" s="13">
        <f t="shared" si="1"/>
        <v>0.42698972229622933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&amp;C&amp;"-,Grassetto"&amp;12COMUNE DI POTENZA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4" workbookViewId="0">
      <selection activeCell="L11" sqref="K2:L11"/>
    </sheetView>
  </sheetViews>
  <sheetFormatPr defaultRowHeight="14.4" x14ac:dyDescent="0.3"/>
  <cols>
    <col min="1" max="1" width="31.33203125" customWidth="1"/>
    <col min="8" max="8" width="13.88671875" customWidth="1"/>
    <col min="10" max="10" width="14" customWidth="1"/>
  </cols>
  <sheetData>
    <row r="1" spans="1:12" s="2" customFormat="1" ht="166.8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5</v>
      </c>
      <c r="F1" s="33" t="s">
        <v>7</v>
      </c>
      <c r="G1" s="8" t="s">
        <v>29</v>
      </c>
      <c r="H1" s="8" t="s">
        <v>30</v>
      </c>
      <c r="I1" s="8" t="s">
        <v>31</v>
      </c>
      <c r="J1" s="8" t="s">
        <v>32</v>
      </c>
      <c r="K1" s="9" t="s">
        <v>33</v>
      </c>
      <c r="L1" s="9" t="s">
        <v>34</v>
      </c>
    </row>
    <row r="2" spans="1:12" ht="28.2" customHeight="1" x14ac:dyDescent="0.3">
      <c r="A2" s="28" t="s">
        <v>40</v>
      </c>
      <c r="B2" s="29"/>
      <c r="C2" s="30">
        <v>2</v>
      </c>
      <c r="D2" s="29"/>
      <c r="E2" s="29"/>
      <c r="F2" s="29"/>
      <c r="G2" s="30">
        <v>2</v>
      </c>
      <c r="H2" s="31">
        <v>149403.85</v>
      </c>
      <c r="I2" s="30">
        <v>2</v>
      </c>
      <c r="J2" s="31">
        <v>149403.85</v>
      </c>
      <c r="K2" s="36">
        <f>G2/I2</f>
        <v>1</v>
      </c>
      <c r="L2" s="36">
        <f>H2/J2</f>
        <v>1</v>
      </c>
    </row>
    <row r="3" spans="1:12" ht="40.799999999999997" customHeight="1" x14ac:dyDescent="0.3">
      <c r="A3" s="28" t="s">
        <v>11</v>
      </c>
      <c r="B3" s="29"/>
      <c r="C3" s="29"/>
      <c r="D3" s="30">
        <v>1</v>
      </c>
      <c r="E3" s="29"/>
      <c r="F3" s="29"/>
      <c r="G3" s="30">
        <v>1</v>
      </c>
      <c r="H3" s="31">
        <v>123967</v>
      </c>
      <c r="I3" s="30">
        <v>1</v>
      </c>
      <c r="J3" s="31">
        <v>123967</v>
      </c>
      <c r="K3" s="36">
        <f t="shared" ref="K3:K12" si="0">G3/I3</f>
        <v>1</v>
      </c>
      <c r="L3" s="36">
        <f t="shared" ref="L3:L12" si="1">H3/J3</f>
        <v>1</v>
      </c>
    </row>
    <row r="4" spans="1:12" ht="38.4" customHeight="1" x14ac:dyDescent="0.3">
      <c r="A4" s="28" t="s">
        <v>12</v>
      </c>
      <c r="B4" s="29"/>
      <c r="C4" s="29"/>
      <c r="D4" s="30">
        <v>1</v>
      </c>
      <c r="E4" s="29"/>
      <c r="F4" s="29"/>
      <c r="G4" s="30">
        <v>1</v>
      </c>
      <c r="H4" s="31">
        <v>5400</v>
      </c>
      <c r="I4" s="30">
        <v>1</v>
      </c>
      <c r="J4" s="31">
        <v>5400</v>
      </c>
      <c r="K4" s="36">
        <f t="shared" si="0"/>
        <v>1</v>
      </c>
      <c r="L4" s="36">
        <f t="shared" si="1"/>
        <v>1</v>
      </c>
    </row>
    <row r="5" spans="1:12" ht="38.4" customHeight="1" x14ac:dyDescent="0.3">
      <c r="A5" s="28" t="s">
        <v>13</v>
      </c>
      <c r="B5" s="29"/>
      <c r="C5" s="29"/>
      <c r="D5" s="29"/>
      <c r="E5" s="30">
        <v>1</v>
      </c>
      <c r="F5" s="29"/>
      <c r="G5" s="29"/>
      <c r="H5" s="31"/>
      <c r="I5" s="30">
        <v>1</v>
      </c>
      <c r="J5" s="31">
        <v>2153000</v>
      </c>
      <c r="K5" s="36">
        <f t="shared" si="0"/>
        <v>0</v>
      </c>
      <c r="L5" s="36">
        <f t="shared" si="1"/>
        <v>0</v>
      </c>
    </row>
    <row r="6" spans="1:12" ht="22.8" customHeight="1" x14ac:dyDescent="0.3">
      <c r="A6" s="28" t="s">
        <v>14</v>
      </c>
      <c r="B6" s="29"/>
      <c r="C6" s="30">
        <v>1</v>
      </c>
      <c r="D6" s="29"/>
      <c r="E6" s="29"/>
      <c r="F6" s="29"/>
      <c r="G6" s="30">
        <v>1</v>
      </c>
      <c r="H6" s="31">
        <v>18145.900000000001</v>
      </c>
      <c r="I6" s="30">
        <v>1</v>
      </c>
      <c r="J6" s="31">
        <v>18145.900000000001</v>
      </c>
      <c r="K6" s="36">
        <f t="shared" si="0"/>
        <v>1</v>
      </c>
      <c r="L6" s="36">
        <f t="shared" si="1"/>
        <v>1</v>
      </c>
    </row>
    <row r="7" spans="1:12" ht="35.4" customHeight="1" x14ac:dyDescent="0.3">
      <c r="A7" s="28" t="s">
        <v>15</v>
      </c>
      <c r="B7" s="29"/>
      <c r="C7" s="30">
        <v>6</v>
      </c>
      <c r="D7" s="30">
        <v>1</v>
      </c>
      <c r="E7" s="29"/>
      <c r="F7" s="29"/>
      <c r="G7" s="30">
        <v>7</v>
      </c>
      <c r="H7" s="31">
        <v>103332</v>
      </c>
      <c r="I7" s="30">
        <v>7</v>
      </c>
      <c r="J7" s="31">
        <v>103332</v>
      </c>
      <c r="K7" s="36">
        <f t="shared" si="0"/>
        <v>1</v>
      </c>
      <c r="L7" s="36">
        <f t="shared" si="1"/>
        <v>1</v>
      </c>
    </row>
    <row r="8" spans="1:12" ht="25.2" customHeight="1" x14ac:dyDescent="0.3">
      <c r="A8" s="28" t="s">
        <v>17</v>
      </c>
      <c r="B8" s="30">
        <v>7</v>
      </c>
      <c r="C8" s="30">
        <v>15</v>
      </c>
      <c r="D8" s="29"/>
      <c r="E8" s="29"/>
      <c r="F8" s="29"/>
      <c r="G8" s="30">
        <v>15</v>
      </c>
      <c r="H8" s="31">
        <v>96404.2</v>
      </c>
      <c r="I8" s="30">
        <v>22</v>
      </c>
      <c r="J8" s="31">
        <v>2137747.46</v>
      </c>
      <c r="K8" s="36">
        <f t="shared" si="0"/>
        <v>0.68181818181818177</v>
      </c>
      <c r="L8" s="36">
        <f t="shared" si="1"/>
        <v>4.5096159300313236E-2</v>
      </c>
    </row>
    <row r="9" spans="1:12" ht="26.4" customHeight="1" x14ac:dyDescent="0.3">
      <c r="A9" s="28" t="s">
        <v>21</v>
      </c>
      <c r="B9" s="29"/>
      <c r="C9" s="30">
        <v>5</v>
      </c>
      <c r="D9" s="30">
        <v>3</v>
      </c>
      <c r="E9" s="29"/>
      <c r="F9" s="29"/>
      <c r="G9" s="30">
        <v>8</v>
      </c>
      <c r="H9" s="31">
        <v>174079.78</v>
      </c>
      <c r="I9" s="30">
        <v>8</v>
      </c>
      <c r="J9" s="31">
        <v>174079.78</v>
      </c>
      <c r="K9" s="36">
        <f t="shared" si="0"/>
        <v>1</v>
      </c>
      <c r="L9" s="36">
        <f t="shared" si="1"/>
        <v>1</v>
      </c>
    </row>
    <row r="10" spans="1:12" x14ac:dyDescent="0.3">
      <c r="A10" s="28" t="s">
        <v>25</v>
      </c>
      <c r="B10" s="29"/>
      <c r="C10" s="29"/>
      <c r="D10" s="29"/>
      <c r="E10" s="30">
        <v>2</v>
      </c>
      <c r="F10" s="29"/>
      <c r="G10" s="29"/>
      <c r="H10" s="31"/>
      <c r="I10" s="30">
        <v>2</v>
      </c>
      <c r="J10" s="31">
        <v>2735537.19</v>
      </c>
      <c r="K10" s="36">
        <f t="shared" si="0"/>
        <v>0</v>
      </c>
      <c r="L10" s="36">
        <f t="shared" si="1"/>
        <v>0</v>
      </c>
    </row>
    <row r="11" spans="1:12" ht="42.6" customHeight="1" x14ac:dyDescent="0.3">
      <c r="A11" s="28" t="s">
        <v>27</v>
      </c>
      <c r="B11" s="29"/>
      <c r="C11" s="29"/>
      <c r="D11" s="29"/>
      <c r="E11" s="29"/>
      <c r="F11" s="30">
        <v>6</v>
      </c>
      <c r="G11" s="30">
        <v>6</v>
      </c>
      <c r="H11" s="32">
        <v>400169</v>
      </c>
      <c r="I11" s="30">
        <v>6</v>
      </c>
      <c r="J11" s="31">
        <v>400169</v>
      </c>
      <c r="K11" s="36">
        <f t="shared" si="0"/>
        <v>1</v>
      </c>
      <c r="L11" s="36">
        <f t="shared" si="1"/>
        <v>1</v>
      </c>
    </row>
    <row r="12" spans="1:12" ht="30" customHeight="1" x14ac:dyDescent="0.3">
      <c r="A12" s="34" t="s">
        <v>28</v>
      </c>
      <c r="B12" s="11">
        <f>SUM(B2:B11)</f>
        <v>7</v>
      </c>
      <c r="C12" s="11">
        <f t="shared" ref="C12:J12" si="2">SUM(C2:C11)</f>
        <v>29</v>
      </c>
      <c r="D12" s="11">
        <f t="shared" si="2"/>
        <v>6</v>
      </c>
      <c r="E12" s="11">
        <f t="shared" si="2"/>
        <v>3</v>
      </c>
      <c r="F12" s="11">
        <f t="shared" si="2"/>
        <v>6</v>
      </c>
      <c r="G12" s="11">
        <f t="shared" si="2"/>
        <v>41</v>
      </c>
      <c r="H12" s="11">
        <f t="shared" si="2"/>
        <v>1070901.73</v>
      </c>
      <c r="I12" s="11">
        <f t="shared" si="2"/>
        <v>51</v>
      </c>
      <c r="J12" s="35">
        <f t="shared" si="2"/>
        <v>8000782.1799999997</v>
      </c>
      <c r="K12" s="13">
        <f t="shared" si="0"/>
        <v>0.80392156862745101</v>
      </c>
      <c r="L12" s="13">
        <f t="shared" si="1"/>
        <v>0.13384962943710588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&amp;C&amp;"-,Grassetto"&amp;12COMUNE DI POTENZA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Filippo</dc:creator>
  <cp:lastModifiedBy>Falcone Francesca</cp:lastModifiedBy>
  <cp:lastPrinted>2015-02-12T14:28:06Z</cp:lastPrinted>
  <dcterms:created xsi:type="dcterms:W3CDTF">2015-01-05T13:31:22Z</dcterms:created>
  <dcterms:modified xsi:type="dcterms:W3CDTF">2015-02-12T14:28:10Z</dcterms:modified>
</cp:coreProperties>
</file>