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540" windowWidth="19410" windowHeight="8205" tabRatio="604"/>
  </bookViews>
  <sheets>
    <sheet name="Allegato A" sheetId="37" r:id="rId1"/>
    <sheet name="Allegato B" sheetId="38" r:id="rId2"/>
    <sheet name="Allegato C" sheetId="39" r:id="rId3"/>
    <sheet name="Allegato D" sheetId="40" r:id="rId4"/>
    <sheet name="Allegato E" sheetId="41" r:id="rId5"/>
    <sheet name="Allegato F" sheetId="42" r:id="rId6"/>
    <sheet name="Allegato G" sheetId="43" r:id="rId7"/>
    <sheet name="Allegato H" sheetId="44" r:id="rId8"/>
    <sheet name="Allegato I" sheetId="56" r:id="rId9"/>
    <sheet name="Allegato L" sheetId="49" r:id="rId10"/>
    <sheet name="Allegato M" sheetId="57" r:id="rId11"/>
    <sheet name="Allegato N" sheetId="58" r:id="rId12"/>
    <sheet name="Allegato O" sheetId="59" r:id="rId13"/>
    <sheet name="Allegato P" sheetId="50" r:id="rId14"/>
    <sheet name="Allegato Q" sheetId="51" r:id="rId15"/>
    <sheet name="Allegato R" sheetId="52" r:id="rId16"/>
    <sheet name="Allegato S" sheetId="53" r:id="rId17"/>
    <sheet name="Allegato T" sheetId="55" r:id="rId18"/>
    <sheet name="Allegato U" sheetId="60" r:id="rId19"/>
  </sheets>
  <calcPr calcId="145621"/>
</workbook>
</file>

<file path=xl/calcChain.xml><?xml version="1.0" encoding="utf-8"?>
<calcChain xmlns="http://schemas.openxmlformats.org/spreadsheetml/2006/main">
  <c r="D46" i="51"/>
  <c r="D44"/>
  <c r="D66" i="41" l="1"/>
  <c r="D68" l="1"/>
  <c r="D20" i="50" l="1"/>
  <c r="D22" i="52"/>
  <c r="D6" i="53"/>
  <c r="D22" i="60" l="1"/>
  <c r="D6" i="59" l="1"/>
  <c r="D42" i="58"/>
  <c r="D44" s="1"/>
  <c r="D18" i="49" l="1"/>
  <c r="D16"/>
  <c r="D31" i="56" l="1"/>
  <c r="D36" i="43" l="1"/>
  <c r="D34"/>
  <c r="D16" i="42"/>
  <c r="D18" i="40" l="1"/>
  <c r="D16"/>
  <c r="D12" i="37" l="1"/>
</calcChain>
</file>

<file path=xl/sharedStrings.xml><?xml version="1.0" encoding="utf-8"?>
<sst xmlns="http://schemas.openxmlformats.org/spreadsheetml/2006/main" count="1048" uniqueCount="650">
  <si>
    <t>AQ</t>
  </si>
  <si>
    <t>Primaria</t>
  </si>
  <si>
    <t>CASTEL DI SANGRO</t>
  </si>
  <si>
    <t>Prov</t>
  </si>
  <si>
    <t>ENTE
Provincia/Comune</t>
  </si>
  <si>
    <t>Denominazione Scuola</t>
  </si>
  <si>
    <t>Importo richiesto</t>
  </si>
  <si>
    <t>ALLEGATO A</t>
  </si>
  <si>
    <t>ABRUZZO - ANNUALITA' 2016</t>
  </si>
  <si>
    <t>BASILICATA - ANNUALITA' 2016</t>
  </si>
  <si>
    <t>CALABRIA - ANNUALITA' 2016</t>
  </si>
  <si>
    <t>CAMPANIA - ANNUALITA' 2016</t>
  </si>
  <si>
    <t>EMILIA ROMAGNA  - ANNUALITA' 2016</t>
  </si>
  <si>
    <t>CE</t>
  </si>
  <si>
    <t>SA</t>
  </si>
  <si>
    <t>NA</t>
  </si>
  <si>
    <t>BN</t>
  </si>
  <si>
    <t xml:space="preserve">Parma </t>
  </si>
  <si>
    <t>MODENA</t>
  </si>
  <si>
    <t xml:space="preserve">Provincia di Modena </t>
  </si>
  <si>
    <t>FERRARA</t>
  </si>
  <si>
    <t>Provincia di Ferrara</t>
  </si>
  <si>
    <t>Comune di Codigoro</t>
  </si>
  <si>
    <t>RAVENNA</t>
  </si>
  <si>
    <t>Provincia di Ravenna</t>
  </si>
  <si>
    <t>Comune di Russi</t>
  </si>
  <si>
    <t>Comune di Ravenna</t>
  </si>
  <si>
    <t xml:space="preserve">Comune di Faenza </t>
  </si>
  <si>
    <t>FRIULI V. GIULIA  - ANNUALITA' 2016</t>
  </si>
  <si>
    <t>GO</t>
  </si>
  <si>
    <t>UD</t>
  </si>
  <si>
    <t>LAZIO - ANNUALITA' 2016</t>
  </si>
  <si>
    <t>RM</t>
  </si>
  <si>
    <t>FR</t>
  </si>
  <si>
    <t xml:space="preserve">FR </t>
  </si>
  <si>
    <t>VT</t>
  </si>
  <si>
    <t>RI</t>
  </si>
  <si>
    <t>LT</t>
  </si>
  <si>
    <t>LIGURIA - ANNUALITA' 2016</t>
  </si>
  <si>
    <t>MARCHE - ANNUALITA' 2016</t>
  </si>
  <si>
    <t>AP</t>
  </si>
  <si>
    <t>FM</t>
  </si>
  <si>
    <t>MC</t>
  </si>
  <si>
    <t>PU</t>
  </si>
  <si>
    <t>ALLEGATO O</t>
  </si>
  <si>
    <t>ALLEGATO P</t>
  </si>
  <si>
    <t>SARDEGNA- ANNUALITA' 2016</t>
  </si>
  <si>
    <t>Primaria - Secondaria di I Grado</t>
  </si>
  <si>
    <t>Cagliari</t>
  </si>
  <si>
    <t>Carbonia-Iglesias</t>
  </si>
  <si>
    <t>Infanzia - Primaria</t>
  </si>
  <si>
    <t>Sassari</t>
  </si>
  <si>
    <t>Secondaria di II grado</t>
  </si>
  <si>
    <t>Provincia di Sassari</t>
  </si>
  <si>
    <t>Infanzia - Secondaria di I grado</t>
  </si>
  <si>
    <t>Provincia di Carbonia-Iglesias</t>
  </si>
  <si>
    <t>Sestu</t>
  </si>
  <si>
    <t>ALLEGATO Q</t>
  </si>
  <si>
    <t>SICILIA- ANNUALITA' 2016</t>
  </si>
  <si>
    <t>Salemi</t>
  </si>
  <si>
    <t>CT</t>
  </si>
  <si>
    <t>AG</t>
  </si>
  <si>
    <t>ME</t>
  </si>
  <si>
    <t>PA</t>
  </si>
  <si>
    <t>TOSCANA- ANNUALITA' 2016</t>
  </si>
  <si>
    <t>PI</t>
  </si>
  <si>
    <t>AR</t>
  </si>
  <si>
    <t>FI</t>
  </si>
  <si>
    <t>I.P.S.S.  Elsa Morante - Ginori Conti - Nicolodi</t>
  </si>
  <si>
    <t>UMBRIA- ANNUALITA' 2016</t>
  </si>
  <si>
    <t>VALLE D'AOSTA- ANNUALITA' 2016</t>
  </si>
  <si>
    <t>ALLEGATO B</t>
  </si>
  <si>
    <t>ALLEGATO C</t>
  </si>
  <si>
    <t>ALLEGATO D</t>
  </si>
  <si>
    <t>ALLEGATO E</t>
  </si>
  <si>
    <t>ALLEGATO F</t>
  </si>
  <si>
    <t>ALLEGATO G</t>
  </si>
  <si>
    <t>ALLEGATO H</t>
  </si>
  <si>
    <t>ALLEGATO I</t>
  </si>
  <si>
    <t>ALLEGATO L</t>
  </si>
  <si>
    <t>ALLEGATO M</t>
  </si>
  <si>
    <t>ALLEGATO N</t>
  </si>
  <si>
    <t>AVEZZANO</t>
  </si>
  <si>
    <t>Costruzione nuovo edificio- Infanzia Collodi</t>
  </si>
  <si>
    <t>CH</t>
  </si>
  <si>
    <t>SAN SALVO</t>
  </si>
  <si>
    <t>Costruzione nuovo polo scolastico per accorpamento scuola dell'infanzia di Via Firenze e scuola primaria di Via De Vito (lett. f)</t>
  </si>
  <si>
    <t>TE</t>
  </si>
  <si>
    <t>AMM.NE PROV.LE DI TERAMO</t>
  </si>
  <si>
    <t>Messa in sicurezza e risanamento igienico sanitario dell'edificio scolastico - Istituto Tecnico Industriale "Vincenzo Cerullii"</t>
  </si>
  <si>
    <t>CAMPLI</t>
  </si>
  <si>
    <t>Messa in sicurezza edificio a carattere sportivo - Palestra "Nino Di Annunzio"</t>
  </si>
  <si>
    <t>PE</t>
  </si>
  <si>
    <t xml:space="preserve"> PESCARA</t>
  </si>
  <si>
    <t>Miglioramento sismico ed energetico - Infanza "Lionni" e Primaria "Cascella"</t>
  </si>
  <si>
    <t>CARAMANICO TERME</t>
  </si>
  <si>
    <t>MOSCUFO</t>
  </si>
  <si>
    <t>Efficientamento energetico (sostituzione infissi)- Secondaria di 1° grado "G. Leopardi"</t>
  </si>
  <si>
    <t xml:space="preserve">Realizzazione nuova sede nel Campus Comunale - </t>
  </si>
  <si>
    <t>Adeguamento e miglioramento sismico edificio - Scuola elementare e media "L. da Vinci"</t>
  </si>
  <si>
    <t>Totale dei progetti piano annuale 2016 ammessi a finanziamento</t>
  </si>
  <si>
    <t xml:space="preserve">Ricavo netto stimato </t>
  </si>
  <si>
    <t>CORLETO MONFORTE (SA)</t>
  </si>
  <si>
    <t xml:space="preserve">"PROGETTO ESECUTIVO PER LA RISTRUTTURAZIONE DI UN EDIFICIO SCOLASTICO"
(deliberazione di giunta regionale n. 124 del 28/03/2015 - approvazione avviso per la redazione del piano triennale 2015/2017 e dei piani annuali 2015, 2016 e 2017 per interventi di edilizia scolastica)
</t>
  </si>
  <si>
    <t>PROCIDA (NA)</t>
  </si>
  <si>
    <t>Intervento di messa in sicurezza, miglioramento statico, adeguamento funzionale con recupero e bonifica degli ambienti interrati, impiantistica - edificio scolastico e palestra</t>
  </si>
  <si>
    <t>TRAMONTI (SA)</t>
  </si>
  <si>
    <t>LAVORI DI ADEGUAMENTO SISMICO E ALLE NORME DI SICUREZZA E MANUTENZIONE STRAORDINARIA DEL PLESSO SCOLASTICO G.PASCOLI</t>
  </si>
  <si>
    <t>FOIANO DI VAL FORTORE (BN)</t>
  </si>
  <si>
    <t>Interventi straordinari di ristrutturazione, miglioramento, messa in sicurezza, adeguamento sismico ed efficientamento energetico della scuola materna capoluogo</t>
  </si>
  <si>
    <t>SAN CIPRIANO PICENTINO (SA)</t>
  </si>
  <si>
    <t>lavori di nuova costruzione della scuola primaria di filetta</t>
  </si>
  <si>
    <t>BUCCIANO (BN)</t>
  </si>
  <si>
    <t>Lavori di messa in sicurezza della scuola materna "Don Francesco Falzarano" sita alla via Gavetelle</t>
  </si>
  <si>
    <t>MONTANO ANTILIA (SA)</t>
  </si>
  <si>
    <t>Lavori di ristrutturazione, adeguamento funzionale e normativo, efficientamento energetico  scuola elementare e media Montano Capoluogo</t>
  </si>
  <si>
    <t>PIETRAMELARA (CE)</t>
  </si>
  <si>
    <t>ADEGUAMENTO E RISTRUTTURAZIONE SCUOLA ELEMENTARE VIA MARCONI</t>
  </si>
  <si>
    <t>SANTA CROCE DEL SANNIO (BN)</t>
  </si>
  <si>
    <t>Lavori di ristrutturazione e miglioramento sismico dell"edificio scolastico comunale in via S. Antonio.</t>
  </si>
  <si>
    <t>LAUREANA CILENTO (SA)</t>
  </si>
  <si>
    <t>Lavori di adeguamento sismico e messa in sicurezza scuola materna primaria in Laureana Capoluogo</t>
  </si>
  <si>
    <t>COLLE SANNITA (BN)</t>
  </si>
  <si>
    <t>Lavori di adeguamentosismicoe risanamentodella scuola media statale "F. Flora"</t>
  </si>
  <si>
    <t>Città Metropolitana di NAPOLI</t>
  </si>
  <si>
    <t>Lavori di ristrutturazione e rimozione di amianto presso la sede dell'ISIS "Masullo Theti" di Nola</t>
  </si>
  <si>
    <t xml:space="preserve">Ulteriori risorse da utilizzare per piano 2017 soggetti a conferma e inclusi nella programmazione unica nazionale </t>
  </si>
  <si>
    <t>Ulteriori risorse da utilizzare per i piani 2016 e 2017 soggetti a conferma e inclusi nella programmazione unica nazionale</t>
  </si>
  <si>
    <t>Villanova sull'Arda</t>
  </si>
  <si>
    <t>Scuola primaria “Pallavicino”</t>
  </si>
  <si>
    <t>PIACENZA</t>
  </si>
  <si>
    <t>Comune di Parma</t>
  </si>
  <si>
    <t>primaria Anna Frank  e infanzia Sergio Neri</t>
  </si>
  <si>
    <t>Comune di Collecchio</t>
  </si>
  <si>
    <t>IC Collecchio primaria "Caduti di tutte le guerre"</t>
  </si>
  <si>
    <t>Comune di Sala Baganza</t>
  </si>
  <si>
    <t>infanzia Balbi Carrega</t>
  </si>
  <si>
    <t>Unione Bassa Est Parmense ambito Mezzani</t>
  </si>
  <si>
    <t>Mezzani secondaria I grado mensa</t>
  </si>
  <si>
    <t>Comune di Tizzano</t>
  </si>
  <si>
    <t>secondaria I grado Pezzani</t>
  </si>
  <si>
    <t>RE</t>
  </si>
  <si>
    <t>PROVINCIA RE</t>
  </si>
  <si>
    <t>I.P. "CARRARA" - GUASTALLA</t>
  </si>
  <si>
    <t>I.S. "L. NOBILI" - REGGIO EMILIA</t>
  </si>
  <si>
    <t>Comune di CARPINETI</t>
  </si>
  <si>
    <t>SC. PRIMARIA "DON P. BORGHI" CARPINETI</t>
  </si>
  <si>
    <t>Comune di CASINA</t>
  </si>
  <si>
    <t>SC. SEC. 1° GR. "E. FERMI" CASINA</t>
  </si>
  <si>
    <t>Comune di BORETTO</t>
  </si>
  <si>
    <t>SC. PRIMARIA "ALBERICI" BORETTO</t>
  </si>
  <si>
    <t>Comune di ROLO</t>
  </si>
  <si>
    <t>SC. SEC. 1° GR. "M. POLO" ROLO</t>
  </si>
  <si>
    <t>Polo Istituti superiori Guarini-Wiligelmo</t>
  </si>
  <si>
    <t>Istituto superiore Morante – Edificio principale</t>
  </si>
  <si>
    <t xml:space="preserve">Comune di Modena </t>
  </si>
  <si>
    <t>Scuola primaria Giovanni XXIII</t>
  </si>
  <si>
    <t>Comune di Sassuolo</t>
  </si>
  <si>
    <t>scuola sec. Di 1° grado F. Ruini</t>
  </si>
  <si>
    <t>Comune di Castelnuovo Rangone</t>
  </si>
  <si>
    <t>Scuola secondaria di 1° grado G. Leopardi</t>
  </si>
  <si>
    <t>Comune di Lama Mocogno</t>
  </si>
  <si>
    <t>I. C. G. Dossetti (infanzia e secondaria di primo grado)</t>
  </si>
  <si>
    <t>Comune di Polinago</t>
  </si>
  <si>
    <t>scuola d'infanzia A. Frank, scuola primaria Papini, scuola secondaria di 1° grado Perini</t>
  </si>
  <si>
    <t>Comune di Campogalliano</t>
  </si>
  <si>
    <t>scuola primaria G. Marconi</t>
  </si>
  <si>
    <t>Comune di Formigine</t>
  </si>
  <si>
    <t>scuola secondaria di 1° grado Fiori</t>
  </si>
  <si>
    <t>Comune di Spilamberto</t>
  </si>
  <si>
    <t>scuola secondaria di 1° grado S. Fabriani e scuola primaria G. Marconi</t>
  </si>
  <si>
    <t>Liceo scientifico Tassoni</t>
  </si>
  <si>
    <t>Comune di Ferrara</t>
  </si>
  <si>
    <t>Scuola Primaria Mosti</t>
  </si>
  <si>
    <t>Comune di Bondeno</t>
  </si>
  <si>
    <t>Scuola sec. 1° grado T Bonati</t>
  </si>
  <si>
    <t>Scuola Infanzia Granatieri di Sardegna</t>
  </si>
  <si>
    <t>Edifici scolastici vari Ferrara (ITIS, ITIP, Carducci sede, IPSIA, Roversella)</t>
  </si>
  <si>
    <t>Comune di Formignana</t>
  </si>
  <si>
    <t>Scuola Primaria e sec 1° grado Edmundo De Amicis PALESTRA</t>
  </si>
  <si>
    <t>Scuola Infanzia Mezzogoro</t>
  </si>
  <si>
    <t>Scuola sec 1°grado Pascoli</t>
  </si>
  <si>
    <t>Comune di Copparo</t>
  </si>
  <si>
    <t>Media Statale C. Govoni</t>
  </si>
  <si>
    <t>CITTA' METROPOLITANA DI BOLOGNA</t>
  </si>
  <si>
    <t>COMUNE DI MONZUNO</t>
  </si>
  <si>
    <t>Scuola Primaria “Rondelli”</t>
  </si>
  <si>
    <t>COMUNE DI CASTELLO D'ARGILE</t>
  </si>
  <si>
    <t>Scuola Primaria “Pace Libera Tutti”</t>
  </si>
  <si>
    <t>COMUNE DI SAN LAZZARO DI SAVENA</t>
  </si>
  <si>
    <t>Scuola Secondaria di 1° grado “Carlo Jussi”</t>
  </si>
  <si>
    <t>Liceo Artistico “Arcangeli”</t>
  </si>
  <si>
    <t>COMUNE DI PIEVE DI CENTO</t>
  </si>
  <si>
    <t>Scuola Infanzia “Collodi”</t>
  </si>
  <si>
    <t>COMUNE DI MOLINELLA</t>
  </si>
  <si>
    <t>Scuola Primaria di Marmorta</t>
  </si>
  <si>
    <t>Scuola Infanzia “Viviani”</t>
  </si>
  <si>
    <t>COMUNE DI SAN PIETRO IN CASALE</t>
  </si>
  <si>
    <t>Scuola Secondaria di 1° grado “Bagnoli”</t>
  </si>
  <si>
    <t>COMUNE DI DOZZA</t>
  </si>
  <si>
    <t>Scuola Infanzia “Guido Rossa”</t>
  </si>
  <si>
    <t>Scuola Primaria e Secondaria di 1° grado di Molinella</t>
  </si>
  <si>
    <t>COMUNE DI BUDRIO</t>
  </si>
  <si>
    <t>Scuola Infanzia “Argentina Menarini”</t>
  </si>
  <si>
    <t>FORLI' - CESENA</t>
  </si>
  <si>
    <t>COMUNE DI BAGNO DI ROMAGNA</t>
  </si>
  <si>
    <t>Scuola secondaria I° grado "Valgimigli" e della scuola secondaria di II° grado Sede distaccata "Liceo Righi"</t>
  </si>
  <si>
    <t>COMUNE DI CIVITELLA DI ROMAGNA</t>
  </si>
  <si>
    <t>COMUNE DI FORLI'</t>
  </si>
  <si>
    <t>Scuola Primaria "G. Matteotti"</t>
  </si>
  <si>
    <t>COMUNE DI ROCCA SAN CASCIANO</t>
  </si>
  <si>
    <t>Istituto Comprensivo "Valle del Montone" - Infanzia "Lo Scoiattolo" - Primaria - "L. Cappelli" - Sec. I "L. Da Vinci"</t>
  </si>
  <si>
    <t>Istituto Tecnico Industriale "N. Baldini" di Ravenna</t>
  </si>
  <si>
    <t>Scuola elementare "Fantini" loc. Godo</t>
  </si>
  <si>
    <t>Scuola primaria "Pascoli" e secondaria di primo grado "C. Viali" loc. S. Alberto</t>
  </si>
  <si>
    <t xml:space="preserve">Scuola dell'infanzia Stella Polare </t>
  </si>
  <si>
    <t xml:space="preserve">Istituto Tecnico Industriale e Professionale "L. Bucci" di Faenza - Sede di via Nuova, 45 </t>
  </si>
  <si>
    <t>Comune di Castel Bolognese</t>
  </si>
  <si>
    <t xml:space="preserve">Scuola primaria Bassi </t>
  </si>
  <si>
    <t>Comune di 
Riolo Terme</t>
  </si>
  <si>
    <t>Scuola primaria 
Giovanni Pascoli</t>
  </si>
  <si>
    <t>Comune di Alfonsine</t>
  </si>
  <si>
    <t>Polo Scolastico: Scuola Primaria G. Rodari e Scuola Secondaria di 1° grado A. Oriani – Via Murri, 26</t>
  </si>
  <si>
    <t>SACILE</t>
  </si>
  <si>
    <t>Manutenzione straordinaria</t>
  </si>
  <si>
    <t>TRIESTE</t>
  </si>
  <si>
    <t>Messa in sicurezza</t>
  </si>
  <si>
    <t>Impianti antincendio e certificati di prevenzione incendi</t>
  </si>
  <si>
    <t>SAN CANZIAN D'ISONZO</t>
  </si>
  <si>
    <t>MOGGIO UDINESE</t>
  </si>
  <si>
    <t>Nuova costruzione</t>
  </si>
  <si>
    <t>BAGNARIA ARSA</t>
  </si>
  <si>
    <t>Efficientamento energetico</t>
  </si>
  <si>
    <t>PAVIA DI UDINE</t>
  </si>
  <si>
    <t>Adeguamento sismico</t>
  </si>
  <si>
    <t>TAVAGNACCO</t>
  </si>
  <si>
    <t>Provincia  di GORIZIA</t>
  </si>
  <si>
    <t>PALUZZA</t>
  </si>
  <si>
    <t>SAN VITO AL TAGLIAMENTO</t>
  </si>
  <si>
    <t>PN</t>
  </si>
  <si>
    <t>TS</t>
  </si>
  <si>
    <t>PONZA</t>
  </si>
  <si>
    <t>ELEM. E MAT. S.MARIA</t>
  </si>
  <si>
    <t>SERRONE</t>
  </si>
  <si>
    <t>PRIMARIA VIA PRENESTINA</t>
  </si>
  <si>
    <t>FONTECHIARI</t>
  </si>
  <si>
    <t xml:space="preserve"> ELEM. E MATERNA FILOMENO FERRANTE</t>
  </si>
  <si>
    <t>MONTELIBRETTI</t>
  </si>
  <si>
    <t>ELEM. MEDIA PETROCCHI</t>
  </si>
  <si>
    <t>GALLICANO NEL LAZIO</t>
  </si>
  <si>
    <t>SCUOLA DELL'INFANZIA "SUOR GIOVANNA ROMANO"</t>
  </si>
  <si>
    <t>CARPINETO ROMANO</t>
  </si>
  <si>
    <t>MEDIA LEONE XIII°</t>
  </si>
  <si>
    <t>POGGIO MOIANO</t>
  </si>
  <si>
    <t>ELEM. E MATERNA FERRUCCIO ULIVI</t>
  </si>
  <si>
    <t>PASTENA</t>
  </si>
  <si>
    <t>ELEM. PASQUALINA BRUNO</t>
  </si>
  <si>
    <t>BROCCOSTELLA</t>
  </si>
  <si>
    <t>SCUOLA EVAN GORGA</t>
  </si>
  <si>
    <t>ARNARA</t>
  </si>
  <si>
    <t>MEDIA "LINO MINGARELLI"</t>
  </si>
  <si>
    <t>RIGNANO FLAMINIO</t>
  </si>
  <si>
    <t>SCUOLA INFANZIA O. ROVERE</t>
  </si>
  <si>
    <t>VICO NEL LAZIO</t>
  </si>
  <si>
    <t xml:space="preserve">SCUOLA MEDIA </t>
  </si>
  <si>
    <t>FONDI</t>
  </si>
  <si>
    <t>PLES SCOLASTICO GARIBALDI E PURIFICATO</t>
  </si>
  <si>
    <t>MAENZA</t>
  </si>
  <si>
    <t>SCUOLA ELEM. E MEDIA LEONE XIII</t>
  </si>
  <si>
    <t>CITTÀ METROPOLITANA ROMA CAPITALE</t>
  </si>
  <si>
    <t>LICEO CLASSICO SENECA</t>
  </si>
  <si>
    <t>SONNINO</t>
  </si>
  <si>
    <t>SCUOLA ELEMENTARE E MATERNA MADONNELLE</t>
  </si>
  <si>
    <t>CANTALUPO IN SABINA</t>
  </si>
  <si>
    <t>ELEMENTARE CASSIO SGRIGNANI</t>
  </si>
  <si>
    <t>MONTE PORZIO CATONE</t>
  </si>
  <si>
    <t>PRIMARIA "G. CARDUCCI"</t>
  </si>
  <si>
    <t>I.T.C. BATTISTI</t>
  </si>
  <si>
    <t>MATTEUCCI - SARANDI - SISTO V</t>
  </si>
  <si>
    <t xml:space="preserve">TARQUINIA </t>
  </si>
  <si>
    <t>SCUOLA ELEM. C. E M. NARDI</t>
  </si>
  <si>
    <t>RONCIGLIONE</t>
  </si>
  <si>
    <t>MATERNA ELEMENTARE "M. VIRGILI"</t>
  </si>
  <si>
    <t>MONTOPOLI IN SABINA</t>
  </si>
  <si>
    <t>ISTITUTO COMPRENSIVO BASSA SABINA</t>
  </si>
  <si>
    <t>POGGIO MIRTETO</t>
  </si>
  <si>
    <t>ELEM. LUIGI VOLPICELLI</t>
  </si>
  <si>
    <t>MONTE S. BIAGIO</t>
  </si>
  <si>
    <t>ISTITUTO COMPRENSIVO GIOVANNI XXIII</t>
  </si>
  <si>
    <t xml:space="preserve">RI </t>
  </si>
  <si>
    <t>LEONESSA</t>
  </si>
  <si>
    <t>PLESSO SCOLASTICO COMUNALE DI LEONESSA</t>
  </si>
  <si>
    <t>FONTENUOVA</t>
  </si>
  <si>
    <t xml:space="preserve">IST. COMP. DE FILIPPO </t>
  </si>
  <si>
    <t>CASTEL S. ELIA</t>
  </si>
  <si>
    <t>SCUOLA SECONDARIA ALESSANDRO STRADELLA</t>
  </si>
  <si>
    <t>FONTANA LIRI</t>
  </si>
  <si>
    <t>MEDIA STATALE CAPOLUOGO</t>
  </si>
  <si>
    <t>STIMIGLIANO</t>
  </si>
  <si>
    <t>SCUOLA ELEMENTARE CARLO COLLODI</t>
  </si>
  <si>
    <t>Acquaviva Picena</t>
  </si>
  <si>
    <t>IC De carolis</t>
  </si>
  <si>
    <t>Apiro</t>
  </si>
  <si>
    <t>Sc. dell'Infanzia "F. Scoccianti</t>
  </si>
  <si>
    <t>Cantiano</t>
  </si>
  <si>
    <t>Materna ed elementare del Capoluogo</t>
  </si>
  <si>
    <t>Cingoli</t>
  </si>
  <si>
    <t>Polo Scol. "P.Borsellino" di Grottaccia</t>
  </si>
  <si>
    <t>Lunano</t>
  </si>
  <si>
    <t>Materna del Capoluogo</t>
  </si>
  <si>
    <t>Montefalcone appennino</t>
  </si>
  <si>
    <t>Sc. Statale Montefalcone-Smerillo</t>
  </si>
  <si>
    <t>Peglio</t>
  </si>
  <si>
    <t>Infanzia e primaria Franca Fratesi</t>
  </si>
  <si>
    <t>Ponzano di Fermo</t>
  </si>
  <si>
    <t>Sc. Infanzia e Primaria "G.Rodari"</t>
  </si>
  <si>
    <t>Porto San Giorgio</t>
  </si>
  <si>
    <t>Capoluogo</t>
  </si>
  <si>
    <t>San Giorgio di Pesaro</t>
  </si>
  <si>
    <t>Elementare e media San Giorgio di Pesaro</t>
  </si>
  <si>
    <t>Montegranaro</t>
  </si>
  <si>
    <t>Santa Maria</t>
  </si>
  <si>
    <t>Francavilla d'Ete</t>
  </si>
  <si>
    <t>Sc. Materna di Via Didari</t>
  </si>
  <si>
    <t>LOMBARDIA - ANNUALITA' 2016</t>
  </si>
  <si>
    <t>BS</t>
  </si>
  <si>
    <t>SIRMIONE</t>
  </si>
  <si>
    <t>VIA XXIV MAGGIO</t>
  </si>
  <si>
    <t>CAPRIANO DEL COLLE</t>
  </si>
  <si>
    <t>Via Santa Maria Crocifissa di Rosa, 79</t>
  </si>
  <si>
    <t>MONTICHIARI</t>
  </si>
  <si>
    <t>VIA S. ANTONIO 2</t>
  </si>
  <si>
    <t>BG</t>
  </si>
  <si>
    <t>MARTINENGO</t>
  </si>
  <si>
    <t>VIA ZAMBIANCHI 1</t>
  </si>
  <si>
    <t>CERETE</t>
  </si>
  <si>
    <t>Via Giuseppe Verdi n. 1</t>
  </si>
  <si>
    <t>MN</t>
  </si>
  <si>
    <t>CANNETO SULL'OGLIO</t>
  </si>
  <si>
    <t>VIA DANTE ALIGHIERI, 9</t>
  </si>
  <si>
    <t>MI</t>
  </si>
  <si>
    <t>MOTTA VISCONTI</t>
  </si>
  <si>
    <t>VIA DON MILANI, 1</t>
  </si>
  <si>
    <t>MB</t>
  </si>
  <si>
    <t>SEVESO</t>
  </si>
  <si>
    <t>Via Adua n°41</t>
  </si>
  <si>
    <t>VIA MONTEBIANCO</t>
  </si>
  <si>
    <t>CASTIONE DELLA PRESOLANA</t>
  </si>
  <si>
    <t>VIA BONO DA CASTIONE 3</t>
  </si>
  <si>
    <t>SO</t>
  </si>
  <si>
    <t>MANTELLO</t>
  </si>
  <si>
    <t>VIA VALERIANA SNC</t>
  </si>
  <si>
    <t>PALAZZOLO SULL'OGLIO</t>
  </si>
  <si>
    <t>Via Zanardelli n. 34</t>
  </si>
  <si>
    <t>CR</t>
  </si>
  <si>
    <t>DOVERA</t>
  </si>
  <si>
    <t>VIA EUROPA, 34</t>
  </si>
  <si>
    <t>CO</t>
  </si>
  <si>
    <t>OLGIATE COMASCO</t>
  </si>
  <si>
    <t>Via Tarchini/plesso di Via Volta</t>
  </si>
  <si>
    <t>CASALMORO</t>
  </si>
  <si>
    <t>VIA IV NOVEMBRE, 41</t>
  </si>
  <si>
    <t>MAPELLO</t>
  </si>
  <si>
    <t>PIAZZA SASBACH, 1</t>
  </si>
  <si>
    <t>PROVINCIA DI MANTOVA</t>
  </si>
  <si>
    <t>Via Conciliazione, 33 - Mantova</t>
  </si>
  <si>
    <t>PROVINCIA DI BERGAMO</t>
  </si>
  <si>
    <t>VIA EUROPA 15 - Bergamo</t>
  </si>
  <si>
    <t>PROVINCIA DI CREMONA</t>
  </si>
  <si>
    <t>Via Milano, 24 - Cremona</t>
  </si>
  <si>
    <t>NUOVA SEDE</t>
  </si>
  <si>
    <t>CITTA' METROPOLITANA DI MILANO</t>
  </si>
  <si>
    <t>P.zza Tito Lucrezio Caro, 8 - Milano</t>
  </si>
  <si>
    <t>Via F.lli Lodrini, 32 - Castiglione delle Stiviere</t>
  </si>
  <si>
    <t>Indirizzi vari</t>
  </si>
  <si>
    <t>Via Matilde di Canossa, 21 - Crema</t>
  </si>
  <si>
    <t>PROVINCIA DI COMO</t>
  </si>
  <si>
    <t>Via Santa Caterina da Siena, 1 - Mariano Comense</t>
  </si>
  <si>
    <t>Via Rezia, 9 - Como</t>
  </si>
  <si>
    <t>PROVINCIA DI MONZA BRIANZA</t>
  </si>
  <si>
    <t>Via Adda, 6 - Vimercate</t>
  </si>
  <si>
    <t>MOLISE - ANNUALITA' 2016</t>
  </si>
  <si>
    <t>PIEMONTE - ANNUALITA' 2016</t>
  </si>
  <si>
    <t>AL</t>
  </si>
  <si>
    <t>CARTOSIO</t>
  </si>
  <si>
    <t>RISTRUTTURAZIONE  SCUOLA PER L'INFANZIA - STRADA PUSA - SCUOLA PRIMARIA L. DA VINCI - VIALE PAPA GIOVANNI XXIII, 8</t>
  </si>
  <si>
    <t>NO</t>
  </si>
  <si>
    <t>MAGGIORA</t>
  </si>
  <si>
    <t>INTERVENTO DI RISTRUTTURAZIONE EDILIA ED ADEGUAMENTO DELLA SCUOLA DELL'INFANZIA IN COMUNE DI MAGGIORA</t>
  </si>
  <si>
    <t>FRANCAVILLA BISIO</t>
  </si>
  <si>
    <t>“MANUTENZIONE STRAORDINARIA EDIFICIO SCOLATICO</t>
  </si>
  <si>
    <t>CARBONARA SCRIVIA</t>
  </si>
  <si>
    <t>OPERE DI ADEGUAMENTO FUNZIONALE EDIFICIO SCOLASTICO ESISTENTE: AMPLIAMENTO SCUOLA MATERNA</t>
  </si>
  <si>
    <t>AT</t>
  </si>
  <si>
    <t>CASTELL`ALFERO</t>
  </si>
  <si>
    <t>RIQUALIFICAZIONE ENERGETICA  E MIGLIORAMENTO DELLA SICUREZZA  DEGLI EDIFICI SCOLASTICI COMUNALI  CON RICOLLOCAZIONE DELLA SCUOLA DELL'INFANZIA INAGIBILE</t>
  </si>
  <si>
    <t>CARROSIO</t>
  </si>
  <si>
    <t>MANUTENZIONE STRAORDINARIA E RIQUALIFICAZIONE ENERGETICA DELL'EDIFICIO SCOLASTICO "DOTT. FELICE COSTA"</t>
  </si>
  <si>
    <t>CN</t>
  </si>
  <si>
    <t>CAMERANA</t>
  </si>
  <si>
    <t>RIQUALIFICAZIONE  SCUOLA E SISTEMAZIONE ESTERNA</t>
  </si>
  <si>
    <t>ANTIGNANO</t>
  </si>
  <si>
    <t>INTERVENTO DI MESSA A NORMA, ADEGUAMENTO ENERGETICO E MANUTENZIONE ALLA SCUOLA DELL'INFANZIA "A.MANZONI"</t>
  </si>
  <si>
    <t>CLAVESANA</t>
  </si>
  <si>
    <t>INTERVENTO DI RISTRUTTURAZIONE E ADEGUAMENTO DELLA SCUOLA PER L'INFANZIA</t>
  </si>
  <si>
    <t>PASTURANA</t>
  </si>
  <si>
    <t>MANUTENZIONE STRAORDINARIA E RIQUALIFICAZIONE ENERGETICA DELL'EDIFICIO SCOLASTICO "L. DA VINCI"</t>
  </si>
  <si>
    <t>TO</t>
  </si>
  <si>
    <t>CERES</t>
  </si>
  <si>
    <t>ADEGUAMENTO IN TERMNI DI SICUREZZA E DI RIQUALIFICAZIONE ENERGETICA DELLE SCUOLE: L.MURIALDO  DI V: N: COSTA E G.MARCONI DI VIALE STAZIONE 7</t>
  </si>
  <si>
    <t>CHERASCO</t>
  </si>
  <si>
    <t>COSTRUZIONE NUOVA SCUOLA PRIMARIA IN CHERASCO CAPOLUOGO</t>
  </si>
  <si>
    <t>SAN DAMIANO MACRA</t>
  </si>
  <si>
    <t>INTERVENTI DI MIGLIORAMENTO DELL'EFFICIENZA ENERGETICA E RAZIONALIZZAZIONE DEI CONSUMI ENERGETICI DELLE SCUOLE COMUNALI</t>
  </si>
  <si>
    <t>VILLAFRANCA D`ASTI</t>
  </si>
  <si>
    <t>PROGETTO DI INTERVENTI STRAORDINARI DI RISTRUTTURAZIONE, MIGLIORAMENTO ENERGETICO E MESSA IN SICUREZZA DELLA SCUOLA ELEMENTARE E MEDIA "CAVALLA - GORIA"</t>
  </si>
  <si>
    <t>CASTELLETTO D`ORBA</t>
  </si>
  <si>
    <t>LAVORI DI RESTAURO, MIGLIORAMENTO SISMICO E CONTENIMENTO CONSUMI EDIFICIO SCUOLA MATERNA COMUNALE</t>
  </si>
  <si>
    <t>VCO</t>
  </si>
  <si>
    <t>DOMODOSSOLA</t>
  </si>
  <si>
    <t>MESSA IN SICUREZZA EED EFFICIENTAMENTO ENERGETICO DEGLI ISTITUTI SCOLSTICI EX GIOVANNI XXIII E KENNEDY</t>
  </si>
  <si>
    <t>BI</t>
  </si>
  <si>
    <t>GRAGLIA</t>
  </si>
  <si>
    <t xml:space="preserve">RISTRUTTURAZIONE RICONVERSIONE DI LOCALI SCUOLA SECONDARIA DI 1° GRADO </t>
  </si>
  <si>
    <t>GIAVENO</t>
  </si>
  <si>
    <t>LAVORI RIQUALIFICAZIONE ENERGETICA DELLA SCUOLA MATERNA " VENTRE" DI VIA GENOLINO</t>
  </si>
  <si>
    <t>ACQUI TERME</t>
  </si>
  <si>
    <t>OPERE DI RISTRUTTURAZIONE DELL'EDIFICIO SEDE DELL'ISTITUTO COMPRENSIVO 2 ACQUI TERME - SCUOLA PRIMARIA STATALE VIA SAN DEFENDENTE NEL COMUNE DI ACQUI TERME (AL). I LOTTO FUNZIONALE</t>
  </si>
  <si>
    <t>SIZZANO</t>
  </si>
  <si>
    <t xml:space="preserve">PROGETTO DI RISTRUTTURAZIONE,  EFFICIENTAMENTO E RIQUALIFICAZIONE ENERGETICA DELLA SCUOLA ELEMENTARE STATALE “L.PEDRANA” NEL COMUNE DI SIZZANO (NO) </t>
  </si>
  <si>
    <t>VILLAFALLETTO</t>
  </si>
  <si>
    <t>RISTRUTTURAZIONE E RIQUALIFICAZIONE ENERGETICA SCUOLA SECONDARIA DI PRIMO GRADO</t>
  </si>
  <si>
    <t>ISOLA D`ASTI</t>
  </si>
  <si>
    <t>LAVORI DI MANUTENZIONE STRAORDINARIA E RIQUALIFICAZIONE ENERGETICA DELL'EDIFICIO SCOLASTICO MONSIGNOR PERICLE TARTAGLINO</t>
  </si>
  <si>
    <t>DIANO D`ALBA</t>
  </si>
  <si>
    <t>RISTRUTTURAZIONE E RIQUALIFICAZIONE SCUOLA DELL'INFANZIA SITA IN FRAZIONE VALLE TALLORIA</t>
  </si>
  <si>
    <t>ROSSANA</t>
  </si>
  <si>
    <t>RIQUALIFICAZIONE ENERGETICA E LAVORI DI MANUTENZIONE STRAORDINARIA ALLA SCUOLA PRIMARIA "ANGELO ALBONICO". APPROVAZIONE PROGETTO DEFINITIVO/ESECUTIVO CUP J49D15000190002</t>
  </si>
  <si>
    <t>ARQUATA SCRIVIA</t>
  </si>
  <si>
    <t>LAVORI DI MANUTENZIONE STRAORDINARIA E RIQUALIFICAZIONE ENERGETICA PER LA RAZIONALIZZAZIONE DEI CONSUMI ENERGETICI  SCUOLA MEDIA STATALE "LEONARDO DA VINCI"</t>
  </si>
  <si>
    <t>VICOFORTE</t>
  </si>
  <si>
    <t>RIQUALIFICAZIONE ENERGETICA SCUOLA PRIMARIA</t>
  </si>
  <si>
    <t>CASSINE</t>
  </si>
  <si>
    <t xml:space="preserve">LAVORI DI RISTRUTTURAZIONE E DI COMPLETAMENTO DEL PRECEDENTE INTERVENTO DELL’EDIFICIO SEDE DELLA SCUOLA PRIMARIA "DANTE ALIGHIERI" E DELLA SCUOLA SECONDARIA DI 1° GRADO "GIUSEPPE VERDI" NEL COMUNE DI CASSINE (AL) </t>
  </si>
  <si>
    <t>RIFUNZIONALIZZAZIONE, MESSA IN SICUREZZA ED EFFICIENTAMENTO ENERGETICO DELL'ISTITUTO SCOLASTICO EX GIOVANNI XXIII</t>
  </si>
  <si>
    <t>BIELLA</t>
  </si>
  <si>
    <t xml:space="preserve">SCUOLA PRIMARIA “CRIDIS” – MESSA IN SICUREZZA ELEMENTI ANCHE NON STRUTTURALI - SOSTITUZIONE COPERTURA E REALIZZAZIONE IMPIANTO FOTOVOLTAICO </t>
  </si>
  <si>
    <t>BIBIANA</t>
  </si>
  <si>
    <t>LAVORI DI RIQUALIFICAZIONE ENERGETICA E MIGLIORAMENTO SISMICO  SCUOLA SECONDARIA DI PRIMO GRADO</t>
  </si>
  <si>
    <t>MEZZENILE</t>
  </si>
  <si>
    <t>PROGETTO DI AMPLIAMENTO PLESSO SCOLASTICO E MESSA IN SICUREZZA CON MIGLIORAMENTO RENDIMENTO ENERGETICO</t>
  </si>
  <si>
    <t>MONTECRESTESE</t>
  </si>
  <si>
    <t>RISTRUTTURAZIONE SCUOLA DELL'INFANZIA DI MONTECRESTESE ED EFFICIENTAMENTO ENERGETICO</t>
  </si>
  <si>
    <t>VILLANOVA SOLARO</t>
  </si>
  <si>
    <t>PROGETTO PER LA RISTRUTTURAZIONE E RIQUALIFICAZIONE ENERGETICA DELLA SCUOLA PRIMARIA SILVIO PELLICO</t>
  </si>
  <si>
    <t>VC</t>
  </si>
  <si>
    <t>LENTA</t>
  </si>
  <si>
    <t>“INTERVENTI DI MANUTENZIONE STRAORDINARIA FINALIZZATI AL CONTENIMENTO ENERGETICO COMPRENDENTI IL RIFACIMENTO DEL TETTO E LA COIBENTAZIONE DELLE PARETI PERIMETRALI DELL'EDIFICIO SCOLASTICO COMUNALE LOCALIZZATO IN VIA GATTINARA N•8</t>
  </si>
  <si>
    <t>GATTICO</t>
  </si>
  <si>
    <t>LAVORI DI RISANAMENTO CONSERVATIVO E MIGLIORAMENTO ENERGETICO EDIFICIO SCUOLA SECONDARIA DI PRIMO GRADO "E. MONTALE"</t>
  </si>
  <si>
    <t>PROVINCIA DI CUNEO</t>
  </si>
  <si>
    <t xml:space="preserve">ISTITUTO TECNICO INDUSTRIALE STATALE "M. DEL POZZO". LAVORI DI MIGLIORAMENTO DELL'INVOLUCRO EDILIZIO AI FINI DEL RISPARMIO ENERGETICO - 1° LOTTO - E ADEGUAMENTO RETE IDRANTI </t>
  </si>
  <si>
    <t>MASSERANO</t>
  </si>
  <si>
    <t>INTERVENTI DI MESSA IN SICUREZZA E MANUTENZIONE STRAORDINARIA PER ADEGUAMENTO NORMATIVO DELLA SCUOLA SECONDARI DI PRIMO GRADO "A. SILVIO NOVARO"</t>
  </si>
  <si>
    <t>SANDIGLIANO</t>
  </si>
  <si>
    <t>INTERVENTI DI ADEGUAMENTO NORMATIVO, MESSA IN SICUREZZA ED EFFICIENTAMENTO ENERGETICO DELLA SCUOLA PRIMARIA I.C. "CESARE PAVESE"</t>
  </si>
  <si>
    <t>PUGLIA - ANNUALITA' 2016</t>
  </si>
  <si>
    <t>Provincia di Cagliari</t>
  </si>
  <si>
    <t>San Basilio</t>
  </si>
  <si>
    <t>Ossi</t>
  </si>
  <si>
    <t xml:space="preserve">ALLEGATO  U </t>
  </si>
  <si>
    <t>VENETO - ANNUALITA' 2016</t>
  </si>
  <si>
    <t>FARRA DI SOLIGO</t>
  </si>
  <si>
    <t>MEL</t>
  </si>
  <si>
    <t>NOVE</t>
  </si>
  <si>
    <t>VEDELAGO</t>
  </si>
  <si>
    <t>REFRONTOLO</t>
  </si>
  <si>
    <t>SONA</t>
  </si>
  <si>
    <t>SAREGO</t>
  </si>
  <si>
    <t>BORGORICCO</t>
  </si>
  <si>
    <t>GRUMOLO DELLE ABBADESSE</t>
  </si>
  <si>
    <t>VALDASTICO</t>
  </si>
  <si>
    <t>CASTELLO DI GODEGO</t>
  </si>
  <si>
    <t>ALANO DI PIAVE</t>
  </si>
  <si>
    <t>ALONTE</t>
  </si>
  <si>
    <t>MIANE</t>
  </si>
  <si>
    <t>TAGLIO DI PO</t>
  </si>
  <si>
    <t>MINERBE</t>
  </si>
  <si>
    <t>GIANNI RODARI</t>
  </si>
  <si>
    <t>POLO SCOLASTICO S.ANDREA</t>
  </si>
  <si>
    <t>A. MANZONI</t>
  </si>
  <si>
    <t>VEDELAGO SUD</t>
  </si>
  <si>
    <t>T. MINNITI</t>
  </si>
  <si>
    <t>SILVIO PELLICO</t>
  </si>
  <si>
    <t>SCUOLA DELL'INFANZIA DI MONTICELLO DI FARA</t>
  </si>
  <si>
    <t>G. UNGARETTI</t>
  </si>
  <si>
    <t>PRIMARIA A. FUSINATO E SECONDARIA GIOVANNI XXIII</t>
  </si>
  <si>
    <t>SCUOLA DELL'INFANZIA DI VALDASTICO</t>
  </si>
  <si>
    <t>G. RENIER</t>
  </si>
  <si>
    <t>EDMONDO DE AMICIS</t>
  </si>
  <si>
    <t>GIOVANNI XXIII</t>
  </si>
  <si>
    <t>FOGAZZARO</t>
  </si>
  <si>
    <t>G. PASCOLI E E. MAESTRI</t>
  </si>
  <si>
    <t>ISTITUTO COMPRENSIVO B BARBARANI</t>
  </si>
  <si>
    <t>TV</t>
  </si>
  <si>
    <t>BL</t>
  </si>
  <si>
    <t>VI</t>
  </si>
  <si>
    <t>VR</t>
  </si>
  <si>
    <t>PD</t>
  </si>
  <si>
    <t>RO</t>
  </si>
  <si>
    <t>PT</t>
  </si>
  <si>
    <t>LI</t>
  </si>
  <si>
    <t>PO</t>
  </si>
  <si>
    <t>LU</t>
  </si>
  <si>
    <t xml:space="preserve"> FIRENZE</t>
  </si>
  <si>
    <t xml:space="preserve"> CORTONA</t>
  </si>
  <si>
    <t xml:space="preserve"> CAPANNOLI</t>
  </si>
  <si>
    <t xml:space="preserve"> AGLIANA</t>
  </si>
  <si>
    <t xml:space="preserve"> UZZANO</t>
  </si>
  <si>
    <t xml:space="preserve"> CRESPINA LORENZANA</t>
  </si>
  <si>
    <t xml:space="preserve"> VOLTERRA</t>
  </si>
  <si>
    <t xml:space="preserve"> MARCIANA</t>
  </si>
  <si>
    <t xml:space="preserve"> MONTELUPO FIORENTINO</t>
  </si>
  <si>
    <t xml:space="preserve"> RUFINA</t>
  </si>
  <si>
    <t xml:space="preserve"> PRATO</t>
  </si>
  <si>
    <t xml:space="preserve"> PIEVE FOSCIANA</t>
  </si>
  <si>
    <t xml:space="preserve"> BARBERINO VAL D`ELSA</t>
  </si>
  <si>
    <t xml:space="preserve"> VAGLIA</t>
  </si>
  <si>
    <t>Provincia di Pisa</t>
  </si>
  <si>
    <t>Infanzia  Via Togliatti</t>
  </si>
  <si>
    <t>Sec. I  Bartolomeo Sestini</t>
  </si>
  <si>
    <t>I.T.C.  Carlo Cattaneo</t>
  </si>
  <si>
    <t>Primaria  Argene Bartolozzi</t>
  </si>
  <si>
    <t>Sec. I</t>
  </si>
  <si>
    <t>Primaria  Giovanni Villani</t>
  </si>
  <si>
    <t>Infanzia  Saline - Primaria  Carlo Cassola</t>
  </si>
  <si>
    <t>Infanzia  Marciana - Sec. I  Lupi Giusto Bruno - Primaria  Marciana</t>
  </si>
  <si>
    <t>Primaria  Margherita Hack</t>
  </si>
  <si>
    <t>Infanzia  Lewis Carrol</t>
  </si>
  <si>
    <t>Infanzia  loc. Galcetello</t>
  </si>
  <si>
    <t>Primaria  Carlo De Stefani</t>
  </si>
  <si>
    <t>Infanzia  Marcialla</t>
  </si>
  <si>
    <t>Sec. I  Pratolino</t>
  </si>
  <si>
    <t>Città metropolitana di Firenze</t>
  </si>
  <si>
    <t>ALLEGATO R</t>
  </si>
  <si>
    <t>ALLEGATO S</t>
  </si>
  <si>
    <t>ALLEGATO T</t>
  </si>
  <si>
    <t>TP</t>
  </si>
  <si>
    <t>CL</t>
  </si>
  <si>
    <t>EN</t>
  </si>
  <si>
    <t>RG</t>
  </si>
  <si>
    <t>Alcara Li Fusi</t>
  </si>
  <si>
    <t>Provincia di Trapani</t>
  </si>
  <si>
    <t>Alia</t>
  </si>
  <si>
    <t xml:space="preserve">Provincia di Caltanissetta </t>
  </si>
  <si>
    <t xml:space="preserve">Provincia di Enna </t>
  </si>
  <si>
    <t>Salaparuta</t>
  </si>
  <si>
    <t>Vittoria</t>
  </si>
  <si>
    <t>Aci Castello</t>
  </si>
  <si>
    <t>Cefalù</t>
  </si>
  <si>
    <t>Castelbuono</t>
  </si>
  <si>
    <t>Mojo Alcantara</t>
  </si>
  <si>
    <t>Provincia di Palermo</t>
  </si>
  <si>
    <t>Paternò</t>
  </si>
  <si>
    <t>Messina</t>
  </si>
  <si>
    <t>Bronte</t>
  </si>
  <si>
    <t>Castelvetrano</t>
  </si>
  <si>
    <t>Baucina</t>
  </si>
  <si>
    <t>San Cipirello</t>
  </si>
  <si>
    <t>Grotte</t>
  </si>
  <si>
    <t>Bompietro</t>
  </si>
  <si>
    <t>Valderice</t>
  </si>
  <si>
    <t>Villafranca Tirrena</t>
  </si>
  <si>
    <t>Licata</t>
  </si>
  <si>
    <t>Santa Ninfa</t>
  </si>
  <si>
    <t>Terme Vigliatore</t>
  </si>
  <si>
    <t>Milazzo</t>
  </si>
  <si>
    <t>Prizzi</t>
  </si>
  <si>
    <t>Giardini Naxos</t>
  </si>
  <si>
    <t>Ispica</t>
  </si>
  <si>
    <t>Scuola Elementare "Luigi Pirandello"</t>
  </si>
  <si>
    <t>istituto comprensivo G.Palumbo</t>
  </si>
  <si>
    <t>I.C. Statale Giovanni Paolo II</t>
  </si>
  <si>
    <t xml:space="preserve">1° Circolo Vittoria Colonna e Papa Giovanni XXIII </t>
  </si>
  <si>
    <t>I:C.S. Roberto Rimini</t>
  </si>
  <si>
    <t>Scuola Elementare "N. Botta"</t>
  </si>
  <si>
    <t>Scuola primaria di Via Tenente Luigi Cortina</t>
  </si>
  <si>
    <t>I.I.S.S.  "Alessandro Volta" di Palermo</t>
  </si>
  <si>
    <t>Scuola elementare G. Mazzini</t>
  </si>
  <si>
    <t>ITC Duca degli Abruzzi</t>
  </si>
  <si>
    <t>Scuola elementare Giovanni Verga</t>
  </si>
  <si>
    <t xml:space="preserve">Scuola dell'infanzia statale di Bompietro </t>
  </si>
  <si>
    <t>Scuola Media "Leonardo da Vinci"</t>
  </si>
  <si>
    <t>Plesso scolastico Don Lorenzo Milani</t>
  </si>
  <si>
    <t>Istituto Comprensivo L. Sciascia</t>
  </si>
  <si>
    <t>Liceo Classico "Francesco Scaduto"</t>
  </si>
  <si>
    <t>Scuola Elementare e Materna – San Biagio</t>
  </si>
  <si>
    <t>Scuola elementare N. Spedalieri</t>
  </si>
  <si>
    <t>Scuola media Luigi Rizzo</t>
  </si>
  <si>
    <t>Istituto Comprensivo di Prizzi</t>
  </si>
  <si>
    <t>Scuola elementare " A. Cacciola "</t>
  </si>
  <si>
    <t>Regione Autonoma Valle d’Aosta</t>
  </si>
  <si>
    <t xml:space="preserve">Nuovo edificio scolastico in località Clapeyas-Fleuran in Comune di Issogne </t>
  </si>
  <si>
    <t>COMUNE DI LUPARA (CB)</t>
  </si>
  <si>
    <t>Scuola Elementare "E. Montale" via Costantino Antonarelli</t>
  </si>
  <si>
    <t>PROVINCIA DI CAMPOBASSO</t>
  </si>
  <si>
    <t>ITIS e Liceo scientifico Scienze Applicate "E. Majorana" via Palermo, 3 TERMOLI (CB)</t>
  </si>
  <si>
    <t>Istituto Tecnico Economico e Istituto Tecnico Costruzione, Ambiente e Territorio "l. Pilla" Via Veneto 21 CAMPOBASSO</t>
  </si>
  <si>
    <t>CB</t>
  </si>
  <si>
    <t>Rimini</t>
  </si>
  <si>
    <t>Provincia di Rimini</t>
  </si>
  <si>
    <t>Istituto Professionale per il Settore dei Servizi "S.P. Malatesta" - V.le Reg. Margherita, 4 - Rimini</t>
  </si>
  <si>
    <t>Comune di San Leo</t>
  </si>
  <si>
    <t>Istituto Comprensivo A. Battelli - Scuola primaria e sec. I gr. - Via XXV aprile, 4 - frazione Pietracuta - San Leo</t>
  </si>
  <si>
    <t>Monticelli d'Ongina</t>
  </si>
  <si>
    <t>Scuola primaria Vida</t>
  </si>
  <si>
    <t>Comune di Felino</t>
  </si>
  <si>
    <t>IC Felino polo scolastico Primaria Rita Lvi Montalcini - mensa</t>
  </si>
  <si>
    <t>Comune di VEZZANO SUL CROSTOLO</t>
  </si>
  <si>
    <t>SC. PRIMARIA "G. MARCONI"</t>
  </si>
  <si>
    <t>Comune di Sestola</t>
  </si>
  <si>
    <t>scuola secondaria di I grado Giovanni XXIII</t>
  </si>
  <si>
    <t>Comune di Vigarano Mainarda</t>
  </si>
  <si>
    <t xml:space="preserve">scuola secondaria di I grado </t>
  </si>
  <si>
    <t>Comune di Novafeltria</t>
  </si>
  <si>
    <t>Istituto Comprensivo A. Battelli - Scuola primaria e sec. I gr. - Via della Maternità n. 46- Nuovafeltria</t>
  </si>
  <si>
    <t xml:space="preserve">CB </t>
  </si>
  <si>
    <t>Istituto Tecnico e Nautico per Geometri via De Gasperi TERMOLI (CB)</t>
  </si>
  <si>
    <t>122854,85</t>
  </si>
  <si>
    <t>0,00</t>
  </si>
  <si>
    <t>Scuola Media Natale Donadei</t>
  </si>
  <si>
    <t>Liceo Scientifico "Pietro Ruggieri"</t>
  </si>
  <si>
    <t>Istituto Tecnico Statale "Morselli"</t>
  </si>
  <si>
    <t>Liceo Scientifico "G. Falcone" Barrafranca</t>
  </si>
  <si>
    <t>I.P.S.S. " M. Quattrino"</t>
  </si>
  <si>
    <t>Giovanni Xxiii°</t>
  </si>
  <si>
    <t>4 Circolo Didattico "M. Virgillito"</t>
  </si>
  <si>
    <t>Nino Ferrau'</t>
  </si>
  <si>
    <t>Scuola Materna Padre Pino Puglisi</t>
  </si>
  <si>
    <t>Liceo Classico "L. Ximenes"</t>
  </si>
  <si>
    <t>Ic 3 Crispi-Pascoli</t>
  </si>
  <si>
    <t>Scuola Media G.B. Caronia</t>
  </si>
  <si>
    <t>Scuola Elementare "A. Roncalli"</t>
  </si>
  <si>
    <t>Ic Boer - Verona Trento</t>
  </si>
  <si>
    <t>Istituto Comprensivo D. Alighieri</t>
  </si>
  <si>
    <t>Scuola Secondaria 1° Grado Statale "L.CAPUANA"</t>
  </si>
  <si>
    <t>Scuola Primaria Statale "A.Rosmini"</t>
  </si>
  <si>
    <t>Plesso Scolastico “Padre Pio Da Pietrelcina”</t>
  </si>
  <si>
    <t>scuola metrna ed elementare "Bisconte"</t>
  </si>
  <si>
    <t>Istituto comprensivo di Civitella di Romagna - scuola secondaria di 1° grado "Don Milani" e scuola primaria "De Amicis" di Cusercoli</t>
  </si>
</sst>
</file>

<file path=xl/styles.xml><?xml version="1.0" encoding="utf-8"?>
<styleSheet xmlns="http://schemas.openxmlformats.org/spreadsheetml/2006/main">
  <numFmts count="8">
    <numFmt numFmtId="7" formatCode="&quot;€&quot;\ #,##0.00;\-&quot;€&quot;\ #,##0.00"/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]\ * #,##0.00_-;\-[$€]\ * #,##0.00_-;_-[$€]\ * &quot;-&quot;??_-;_-@_-"/>
    <numFmt numFmtId="165" formatCode="_-[$€-410]\ * #,##0.00_-;\-[$€-410]\ * #,##0.00_-;_-[$€-410]\ * &quot;-&quot;??_-;_-@_-"/>
    <numFmt numFmtId="166" formatCode="_-* #,##0_-;\-* #,##0_-;_-* &quot;-&quot;??_-;_-@_-"/>
    <numFmt numFmtId="167" formatCode="&quot;€&quot;\ #,##0.00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Corbel"/>
      <family val="2"/>
    </font>
    <font>
      <sz val="14"/>
      <name val="Corbel"/>
      <family val="2"/>
    </font>
    <font>
      <sz val="12"/>
      <name val="Corbe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9"/>
      <name val="Calibri"/>
      <family val="2"/>
    </font>
    <font>
      <sz val="10"/>
      <name val="Corbel"/>
      <family val="2"/>
    </font>
    <font>
      <sz val="12"/>
      <color rgb="FFFF0000"/>
      <name val="Corbel"/>
      <family val="2"/>
    </font>
    <font>
      <b/>
      <sz val="10"/>
      <name val="Corbel"/>
      <family val="2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  <charset val="1"/>
    </font>
    <font>
      <sz val="9"/>
      <name val="Arial"/>
      <family val="2"/>
    </font>
    <font>
      <sz val="9"/>
      <color indexed="8"/>
      <name val="Corbel"/>
      <family val="2"/>
    </font>
    <font>
      <sz val="11"/>
      <color indexed="8"/>
      <name val="Corbel"/>
      <family val="2"/>
    </font>
    <font>
      <sz val="11"/>
      <name val="Corbel"/>
      <family val="2"/>
    </font>
    <font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name val="Corbe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b/>
      <sz val="11"/>
      <name val="Corbel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34"/>
      </patternFill>
    </fill>
    <fill>
      <patternFill patternType="solid">
        <fgColor indexed="9"/>
        <bgColor indexed="9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3">
    <xf numFmtId="0" fontId="0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4" fontId="8" fillId="0" borderId="0" applyFont="0" applyFill="0" applyBorder="0" applyAlignment="0" applyProtection="0"/>
    <xf numFmtId="0" fontId="9" fillId="0" borderId="0"/>
    <xf numFmtId="0" fontId="9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5" fillId="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</cellStyleXfs>
  <cellXfs count="118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right" vertical="center" wrapText="1"/>
    </xf>
    <xf numFmtId="0" fontId="0" fillId="2" borderId="0" xfId="0" applyFill="1"/>
    <xf numFmtId="0" fontId="0" fillId="0" borderId="0" xfId="0" applyAlignment="1">
      <alignment wrapText="1"/>
    </xf>
    <xf numFmtId="44" fontId="0" fillId="0" borderId="0" xfId="4" applyFont="1"/>
    <xf numFmtId="0" fontId="0" fillId="2" borderId="10" xfId="0" applyFill="1" applyBorder="1"/>
    <xf numFmtId="0" fontId="12" fillId="2" borderId="12" xfId="0" applyFont="1" applyFill="1" applyBorder="1" applyAlignment="1">
      <alignment horizontal="left" vertical="center" wrapText="1"/>
    </xf>
    <xf numFmtId="0" fontId="12" fillId="0" borderId="0" xfId="0" applyFont="1"/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65" fontId="13" fillId="0" borderId="3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12" fillId="2" borderId="10" xfId="0" applyFont="1" applyFill="1" applyBorder="1" applyAlignment="1"/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65" fontId="13" fillId="2" borderId="3" xfId="0" applyNumberFormat="1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43" fontId="7" fillId="2" borderId="6" xfId="2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 wrapText="1"/>
    </xf>
    <xf numFmtId="43" fontId="14" fillId="0" borderId="6" xfId="0" applyNumberFormat="1" applyFont="1" applyBorder="1"/>
    <xf numFmtId="0" fontId="14" fillId="0" borderId="6" xfId="0" applyFont="1" applyBorder="1"/>
    <xf numFmtId="0" fontId="16" fillId="5" borderId="16" xfId="0" applyFont="1" applyFill="1" applyBorder="1"/>
    <xf numFmtId="0" fontId="16" fillId="5" borderId="17" xfId="0" applyFont="1" applyFill="1" applyBorder="1" applyAlignment="1">
      <alignment wrapText="1"/>
    </xf>
    <xf numFmtId="44" fontId="16" fillId="5" borderId="17" xfId="4" applyFont="1" applyFill="1" applyBorder="1" applyAlignment="1" applyProtection="1"/>
    <xf numFmtId="44" fontId="16" fillId="5" borderId="18" xfId="4" applyFont="1" applyFill="1" applyBorder="1" applyAlignment="1" applyProtection="1"/>
    <xf numFmtId="44" fontId="16" fillId="5" borderId="19" xfId="4" applyFont="1" applyFill="1" applyBorder="1" applyAlignment="1" applyProtection="1"/>
    <xf numFmtId="0" fontId="4" fillId="0" borderId="19" xfId="0" applyFont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" fontId="4" fillId="0" borderId="19" xfId="0" applyNumberFormat="1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4" fontId="4" fillId="2" borderId="19" xfId="0" applyNumberFormat="1" applyFont="1" applyFill="1" applyBorder="1" applyAlignment="1">
      <alignment horizontal="center" vertical="center" wrapText="1"/>
    </xf>
    <xf numFmtId="49" fontId="18" fillId="6" borderId="10" xfId="0" applyNumberFormat="1" applyFont="1" applyFill="1" applyBorder="1" applyAlignment="1">
      <alignment horizontal="center"/>
    </xf>
    <xf numFmtId="49" fontId="18" fillId="6" borderId="19" xfId="0" applyNumberFormat="1" applyFont="1" applyFill="1" applyBorder="1" applyAlignment="1">
      <alignment horizontal="left" wrapText="1"/>
    </xf>
    <xf numFmtId="44" fontId="19" fillId="5" borderId="18" xfId="4" applyFont="1" applyFill="1" applyBorder="1" applyAlignment="1" applyProtection="1"/>
    <xf numFmtId="49" fontId="20" fillId="0" borderId="10" xfId="9" applyNumberFormat="1" applyFont="1" applyFill="1" applyBorder="1" applyAlignment="1">
      <alignment horizontal="center"/>
    </xf>
    <xf numFmtId="49" fontId="20" fillId="0" borderId="19" xfId="9" applyNumberFormat="1" applyFont="1" applyFill="1" applyBorder="1" applyAlignment="1">
      <alignment horizontal="left" wrapText="1"/>
    </xf>
    <xf numFmtId="4" fontId="21" fillId="0" borderId="0" xfId="0" applyNumberFormat="1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44" fontId="16" fillId="5" borderId="23" xfId="4" applyFont="1" applyFill="1" applyBorder="1" applyAlignment="1" applyProtection="1"/>
    <xf numFmtId="0" fontId="19" fillId="0" borderId="10" xfId="0" applyNumberFormat="1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 wrapText="1"/>
    </xf>
    <xf numFmtId="4" fontId="19" fillId="0" borderId="10" xfId="0" applyNumberFormat="1" applyFont="1" applyFill="1" applyBorder="1" applyAlignment="1">
      <alignment horizontal="right" vertical="center"/>
    </xf>
    <xf numFmtId="0" fontId="20" fillId="0" borderId="10" xfId="0" applyNumberFormat="1" applyFont="1" applyFill="1" applyBorder="1" applyAlignment="1">
      <alignment horizontal="left" vertical="center"/>
    </xf>
    <xf numFmtId="0" fontId="19" fillId="0" borderId="10" xfId="0" applyNumberFormat="1" applyFont="1" applyFill="1" applyBorder="1" applyAlignment="1">
      <alignment horizontal="left" vertical="center" wrapText="1"/>
    </xf>
    <xf numFmtId="0" fontId="14" fillId="2" borderId="24" xfId="0" applyFont="1" applyFill="1" applyBorder="1" applyAlignment="1">
      <alignment horizontal="left" vertical="center" wrapText="1"/>
    </xf>
    <xf numFmtId="44" fontId="16" fillId="5" borderId="25" xfId="4" applyFont="1" applyFill="1" applyBorder="1" applyAlignment="1" applyProtection="1"/>
    <xf numFmtId="0" fontId="22" fillId="0" borderId="10" xfId="0" applyFont="1" applyBorder="1" applyAlignment="1">
      <alignment horizontal="center" vertical="top" wrapText="1"/>
    </xf>
    <xf numFmtId="0" fontId="22" fillId="0" borderId="10" xfId="0" applyFont="1" applyBorder="1" applyAlignment="1">
      <alignment vertical="top" wrapText="1"/>
    </xf>
    <xf numFmtId="4" fontId="22" fillId="0" borderId="10" xfId="0" applyNumberFormat="1" applyFont="1" applyBorder="1" applyAlignment="1">
      <alignment vertical="top" wrapText="1"/>
    </xf>
    <xf numFmtId="44" fontId="16" fillId="5" borderId="26" xfId="4" applyFont="1" applyFill="1" applyBorder="1" applyAlignment="1" applyProtection="1"/>
    <xf numFmtId="0" fontId="14" fillId="2" borderId="19" xfId="0" applyFont="1" applyFill="1" applyBorder="1" applyAlignment="1">
      <alignment horizontal="left" vertical="center" wrapText="1"/>
    </xf>
    <xf numFmtId="0" fontId="20" fillId="0" borderId="10" xfId="5" applyFont="1" applyFill="1" applyBorder="1" applyAlignment="1">
      <alignment horizontal="center" vertical="top" wrapText="1"/>
    </xf>
    <xf numFmtId="49" fontId="20" fillId="0" borderId="19" xfId="5" applyNumberFormat="1" applyFont="1" applyFill="1" applyBorder="1" applyAlignment="1">
      <alignment horizontal="left" vertical="top" wrapText="1"/>
    </xf>
    <xf numFmtId="43" fontId="20" fillId="0" borderId="19" xfId="11" applyFont="1" applyFill="1" applyBorder="1" applyAlignment="1">
      <alignment vertical="top" wrapText="1"/>
    </xf>
    <xf numFmtId="0" fontId="20" fillId="0" borderId="0" xfId="0" applyFont="1"/>
    <xf numFmtId="0" fontId="20" fillId="0" borderId="10" xfId="10" applyFont="1" applyFill="1" applyBorder="1" applyAlignment="1">
      <alignment horizontal="center" vertical="top"/>
    </xf>
    <xf numFmtId="49" fontId="20" fillId="0" borderId="19" xfId="11" applyNumberFormat="1" applyFont="1" applyFill="1" applyBorder="1" applyAlignment="1">
      <alignment vertical="top" wrapText="1"/>
    </xf>
    <xf numFmtId="43" fontId="20" fillId="0" borderId="19" xfId="11" applyFont="1" applyFill="1" applyBorder="1" applyAlignment="1">
      <alignment vertical="top"/>
    </xf>
    <xf numFmtId="0" fontId="20" fillId="0" borderId="19" xfId="0" applyFont="1" applyFill="1" applyBorder="1" applyAlignment="1">
      <alignment horizontal="center" vertical="top"/>
    </xf>
    <xf numFmtId="0" fontId="20" fillId="0" borderId="19" xfId="5" applyFont="1" applyFill="1" applyBorder="1" applyAlignment="1">
      <alignment horizontal="center" vertical="top" wrapText="1"/>
    </xf>
    <xf numFmtId="4" fontId="23" fillId="0" borderId="19" xfId="0" applyNumberFormat="1" applyFont="1" applyFill="1" applyBorder="1" applyAlignment="1">
      <alignment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vertical="center" wrapText="1"/>
    </xf>
    <xf numFmtId="4" fontId="20" fillId="0" borderId="19" xfId="0" applyNumberFormat="1" applyFont="1" applyFill="1" applyBorder="1" applyAlignment="1">
      <alignment vertical="center"/>
    </xf>
    <xf numFmtId="0" fontId="9" fillId="0" borderId="19" xfId="6" applyFont="1" applyFill="1" applyBorder="1" applyAlignment="1">
      <alignment horizontal="center" vertical="center" wrapText="1"/>
    </xf>
    <xf numFmtId="166" fontId="9" fillId="0" borderId="19" xfId="8" applyNumberFormat="1" applyFont="1" applyFill="1" applyBorder="1" applyAlignment="1">
      <alignment vertical="center" wrapText="1"/>
    </xf>
    <xf numFmtId="0" fontId="24" fillId="0" borderId="17" xfId="0" applyFont="1" applyFill="1" applyBorder="1" applyAlignment="1">
      <alignment horizontal="center" vertical="center"/>
    </xf>
    <xf numFmtId="7" fontId="0" fillId="0" borderId="0" xfId="0" applyNumberFormat="1"/>
    <xf numFmtId="8" fontId="16" fillId="5" borderId="19" xfId="4" applyNumberFormat="1" applyFont="1" applyFill="1" applyBorder="1" applyAlignment="1" applyProtection="1"/>
    <xf numFmtId="0" fontId="10" fillId="0" borderId="19" xfId="0" applyFont="1" applyBorder="1" applyAlignment="1">
      <alignment horizontal="center" vertical="center" wrapText="1"/>
    </xf>
    <xf numFmtId="0" fontId="25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4" fontId="25" fillId="0" borderId="19" xfId="0" applyNumberFormat="1" applyFont="1" applyBorder="1" applyAlignment="1">
      <alignment horizontal="right" vertical="center" wrapText="1"/>
    </xf>
    <xf numFmtId="166" fontId="14" fillId="2" borderId="24" xfId="0" applyNumberFormat="1" applyFont="1" applyFill="1" applyBorder="1" applyAlignment="1">
      <alignment horizontal="left" vertical="center" wrapText="1"/>
    </xf>
    <xf numFmtId="3" fontId="14" fillId="2" borderId="24" xfId="0" applyNumberFormat="1" applyFont="1" applyFill="1" applyBorder="1" applyAlignment="1">
      <alignment horizontal="left" vertical="center" wrapText="1"/>
    </xf>
    <xf numFmtId="4" fontId="14" fillId="2" borderId="24" xfId="0" applyNumberFormat="1" applyFont="1" applyFill="1" applyBorder="1" applyAlignment="1">
      <alignment horizontal="left" vertical="center" wrapText="1"/>
    </xf>
    <xf numFmtId="165" fontId="12" fillId="2" borderId="11" xfId="0" applyNumberFormat="1" applyFont="1" applyFill="1" applyBorder="1"/>
    <xf numFmtId="7" fontId="24" fillId="0" borderId="17" xfId="0" applyNumberFormat="1" applyFont="1" applyFill="1" applyBorder="1" applyAlignment="1">
      <alignment horizontal="right" vertical="center"/>
    </xf>
    <xf numFmtId="49" fontId="20" fillId="0" borderId="19" xfId="5" applyNumberFormat="1" applyFont="1" applyFill="1" applyBorder="1" applyAlignment="1">
      <alignment horizontal="right" vertical="top" wrapText="1"/>
    </xf>
    <xf numFmtId="0" fontId="0" fillId="0" borderId="19" xfId="0" applyBorder="1" applyAlignment="1">
      <alignment horizontal="center"/>
    </xf>
    <xf numFmtId="49" fontId="26" fillId="0" borderId="19" xfId="5" applyNumberFormat="1" applyFont="1" applyFill="1" applyBorder="1" applyAlignment="1">
      <alignment horizontal="right" vertical="top" wrapText="1"/>
    </xf>
    <xf numFmtId="8" fontId="27" fillId="5" borderId="19" xfId="4" applyNumberFormat="1" applyFont="1" applyFill="1" applyBorder="1" applyAlignment="1" applyProtection="1"/>
    <xf numFmtId="4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8" fontId="0" fillId="0" borderId="0" xfId="0" applyNumberFormat="1"/>
    <xf numFmtId="1" fontId="4" fillId="0" borderId="10" xfId="0" applyNumberFormat="1" applyFont="1" applyFill="1" applyBorder="1" applyAlignment="1">
      <alignment horizontal="center" vertical="center"/>
    </xf>
    <xf numFmtId="49" fontId="20" fillId="0" borderId="10" xfId="5" applyNumberFormat="1" applyFont="1" applyFill="1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167" fontId="11" fillId="0" borderId="19" xfId="0" applyNumberFormat="1" applyFont="1" applyBorder="1" applyAlignment="1">
      <alignment vertical="center" wrapText="1"/>
    </xf>
    <xf numFmtId="167" fontId="16" fillId="5" borderId="19" xfId="4" applyNumberFormat="1" applyFont="1" applyFill="1" applyBorder="1" applyAlignment="1" applyProtection="1"/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</cellXfs>
  <cellStyles count="13">
    <cellStyle name="Euro" xfId="1"/>
    <cellStyle name="Migliaia" xfId="2" builtinId="3"/>
    <cellStyle name="Migliaia 2" xfId="8"/>
    <cellStyle name="Migliaia 2 2" xfId="11"/>
    <cellStyle name="Migliaia 3" xfId="7"/>
    <cellStyle name="Normale" xfId="0" builtinId="0"/>
    <cellStyle name="Normale 2" xfId="3"/>
    <cellStyle name="Normale 3" xfId="10"/>
    <cellStyle name="Normale 4" xfId="12"/>
    <cellStyle name="Normale_Foglio1" xfId="5"/>
    <cellStyle name="Normale_Foglio1 2" xfId="6"/>
    <cellStyle name="Valore valido" xfId="9" builtinId="26"/>
    <cellStyle name="Valuta" xfId="4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tabSelected="1" workbookViewId="0">
      <selection activeCell="C20" sqref="C20"/>
    </sheetView>
  </sheetViews>
  <sheetFormatPr defaultRowHeight="12.75"/>
  <cols>
    <col min="1" max="1" width="12.7109375" customWidth="1"/>
    <col min="2" max="2" width="30" customWidth="1"/>
    <col min="3" max="3" width="43.28515625" customWidth="1"/>
    <col min="4" max="4" width="38.140625" customWidth="1"/>
  </cols>
  <sheetData>
    <row r="1" spans="1:4" ht="57" customHeight="1" thickBot="1">
      <c r="A1" s="1" t="s">
        <v>3</v>
      </c>
      <c r="B1" s="2" t="s">
        <v>4</v>
      </c>
      <c r="C1" s="2" t="s">
        <v>5</v>
      </c>
      <c r="D1" s="3" t="s">
        <v>6</v>
      </c>
    </row>
    <row r="2" spans="1:4" ht="36" customHeight="1" thickBot="1">
      <c r="A2" s="105" t="s">
        <v>7</v>
      </c>
      <c r="B2" s="105"/>
      <c r="C2" s="105"/>
      <c r="D2" s="106"/>
    </row>
    <row r="3" spans="1:4" ht="15.75">
      <c r="A3" s="102" t="s">
        <v>8</v>
      </c>
      <c r="B3" s="103"/>
      <c r="C3" s="103"/>
      <c r="D3" s="104"/>
    </row>
    <row r="4" spans="1:4" ht="15.75">
      <c r="A4" s="21" t="s">
        <v>0</v>
      </c>
      <c r="B4" s="22" t="s">
        <v>82</v>
      </c>
      <c r="C4" s="22" t="s">
        <v>83</v>
      </c>
      <c r="D4" s="23">
        <v>629370</v>
      </c>
    </row>
    <row r="5" spans="1:4" ht="63">
      <c r="A5" s="21" t="s">
        <v>84</v>
      </c>
      <c r="B5" s="22" t="s">
        <v>85</v>
      </c>
      <c r="C5" s="22" t="s">
        <v>86</v>
      </c>
      <c r="D5" s="23">
        <v>2000000</v>
      </c>
    </row>
    <row r="6" spans="1:4" ht="47.25">
      <c r="A6" s="21" t="s">
        <v>87</v>
      </c>
      <c r="B6" s="22" t="s">
        <v>88</v>
      </c>
      <c r="C6" s="22" t="s">
        <v>89</v>
      </c>
      <c r="D6" s="23">
        <v>750000</v>
      </c>
    </row>
    <row r="7" spans="1:4" ht="31.5">
      <c r="A7" s="21" t="s">
        <v>87</v>
      </c>
      <c r="B7" s="22" t="s">
        <v>90</v>
      </c>
      <c r="C7" s="22" t="s">
        <v>91</v>
      </c>
      <c r="D7" s="23">
        <v>650000</v>
      </c>
    </row>
    <row r="8" spans="1:4" ht="31.5">
      <c r="A8" s="21" t="s">
        <v>92</v>
      </c>
      <c r="B8" s="22" t="s">
        <v>93</v>
      </c>
      <c r="C8" s="22" t="s">
        <v>94</v>
      </c>
      <c r="D8" s="23">
        <v>800000</v>
      </c>
    </row>
    <row r="9" spans="1:4" ht="47.25">
      <c r="A9" s="21" t="s">
        <v>92</v>
      </c>
      <c r="B9" s="22" t="s">
        <v>95</v>
      </c>
      <c r="C9" s="22" t="s">
        <v>99</v>
      </c>
      <c r="D9" s="23">
        <v>205000</v>
      </c>
    </row>
    <row r="10" spans="1:4" ht="47.25">
      <c r="A10" s="21" t="s">
        <v>92</v>
      </c>
      <c r="B10" s="22" t="s">
        <v>96</v>
      </c>
      <c r="C10" s="22" t="s">
        <v>97</v>
      </c>
      <c r="D10" s="23">
        <v>99915.56</v>
      </c>
    </row>
    <row r="11" spans="1:4" ht="31.5">
      <c r="A11" s="21" t="s">
        <v>0</v>
      </c>
      <c r="B11" s="22" t="s">
        <v>2</v>
      </c>
      <c r="C11" s="22" t="s">
        <v>98</v>
      </c>
      <c r="D11" s="23">
        <v>1184600.8799999999</v>
      </c>
    </row>
    <row r="12" spans="1:4" ht="25.5">
      <c r="C12" s="24" t="s">
        <v>100</v>
      </c>
      <c r="D12" s="25">
        <f>SUM(D4:D11)</f>
        <v>6318886.4399999995</v>
      </c>
    </row>
    <row r="13" spans="1:4">
      <c r="C13" s="24" t="s">
        <v>101</v>
      </c>
      <c r="D13" s="25">
        <v>6318886.4400000004</v>
      </c>
    </row>
    <row r="14" spans="1:4" ht="38.25">
      <c r="C14" s="24" t="s">
        <v>127</v>
      </c>
      <c r="D14" s="26">
        <v>0</v>
      </c>
    </row>
  </sheetData>
  <mergeCells count="2">
    <mergeCell ref="A3:D3"/>
    <mergeCell ref="A2:D2"/>
  </mergeCells>
  <pageMargins left="0.7" right="0.7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8"/>
  <sheetViews>
    <sheetView workbookViewId="0">
      <selection activeCell="D16" sqref="D16"/>
    </sheetView>
  </sheetViews>
  <sheetFormatPr defaultRowHeight="12.75"/>
  <cols>
    <col min="1" max="1" width="14.42578125" customWidth="1"/>
    <col min="2" max="2" width="39.7109375" customWidth="1"/>
    <col min="3" max="3" width="47.85546875" customWidth="1"/>
    <col min="4" max="4" width="22.5703125" customWidth="1"/>
  </cols>
  <sheetData>
    <row r="1" spans="1:4" ht="32.25" thickBot="1">
      <c r="A1" s="1" t="s">
        <v>3</v>
      </c>
      <c r="B1" s="2" t="s">
        <v>4</v>
      </c>
      <c r="C1" s="2" t="s">
        <v>5</v>
      </c>
      <c r="D1" s="3" t="s">
        <v>6</v>
      </c>
    </row>
    <row r="2" spans="1:4" ht="18.75">
      <c r="A2" s="107" t="s">
        <v>79</v>
      </c>
      <c r="B2" s="107"/>
      <c r="C2" s="107"/>
      <c r="D2" s="108"/>
    </row>
    <row r="3" spans="1:4" ht="14.25" customHeight="1">
      <c r="A3" s="109" t="s">
        <v>39</v>
      </c>
      <c r="B3" s="109"/>
      <c r="C3" s="109"/>
      <c r="D3" s="109"/>
    </row>
    <row r="4" spans="1:4" s="63" customFormat="1" ht="15">
      <c r="A4" s="60" t="s">
        <v>40</v>
      </c>
      <c r="B4" s="61" t="s">
        <v>300</v>
      </c>
      <c r="C4" s="61" t="s">
        <v>301</v>
      </c>
      <c r="D4" s="62">
        <v>932153.3</v>
      </c>
    </row>
    <row r="5" spans="1:4" s="63" customFormat="1" ht="15">
      <c r="A5" s="60" t="s">
        <v>42</v>
      </c>
      <c r="B5" s="61" t="s">
        <v>302</v>
      </c>
      <c r="C5" s="61" t="s">
        <v>303</v>
      </c>
      <c r="D5" s="62">
        <v>1000000</v>
      </c>
    </row>
    <row r="6" spans="1:4" s="63" customFormat="1" ht="15">
      <c r="A6" s="64" t="s">
        <v>43</v>
      </c>
      <c r="B6" s="61" t="s">
        <v>304</v>
      </c>
      <c r="C6" s="65" t="s">
        <v>305</v>
      </c>
      <c r="D6" s="66">
        <v>190254.49</v>
      </c>
    </row>
    <row r="7" spans="1:4" s="63" customFormat="1" ht="15">
      <c r="A7" s="64" t="s">
        <v>42</v>
      </c>
      <c r="B7" s="61" t="s">
        <v>306</v>
      </c>
      <c r="C7" s="61" t="s">
        <v>307</v>
      </c>
      <c r="D7" s="62">
        <v>295000</v>
      </c>
    </row>
    <row r="8" spans="1:4" s="63" customFormat="1" ht="15">
      <c r="A8" s="64" t="s">
        <v>43</v>
      </c>
      <c r="B8" s="61" t="s">
        <v>308</v>
      </c>
      <c r="C8" s="65" t="s">
        <v>309</v>
      </c>
      <c r="D8" s="66">
        <v>540000</v>
      </c>
    </row>
    <row r="9" spans="1:4" s="63" customFormat="1" ht="15">
      <c r="A9" s="64" t="s">
        <v>41</v>
      </c>
      <c r="B9" s="61" t="s">
        <v>310</v>
      </c>
      <c r="C9" s="65" t="s">
        <v>311</v>
      </c>
      <c r="D9" s="66">
        <v>580000</v>
      </c>
    </row>
    <row r="10" spans="1:4" s="63" customFormat="1" ht="15">
      <c r="A10" s="64" t="s">
        <v>43</v>
      </c>
      <c r="B10" s="61" t="s">
        <v>312</v>
      </c>
      <c r="C10" s="65" t="s">
        <v>313</v>
      </c>
      <c r="D10" s="66">
        <v>770000</v>
      </c>
    </row>
    <row r="11" spans="1:4" s="63" customFormat="1" ht="15">
      <c r="A11" s="60" t="s">
        <v>41</v>
      </c>
      <c r="B11" s="61" t="s">
        <v>314</v>
      </c>
      <c r="C11" s="61" t="s">
        <v>315</v>
      </c>
      <c r="D11" s="62">
        <v>150000</v>
      </c>
    </row>
    <row r="12" spans="1:4" s="63" customFormat="1" ht="15">
      <c r="A12" s="64" t="s">
        <v>41</v>
      </c>
      <c r="B12" s="61" t="s">
        <v>316</v>
      </c>
      <c r="C12" s="65" t="s">
        <v>317</v>
      </c>
      <c r="D12" s="66">
        <v>965100</v>
      </c>
    </row>
    <row r="13" spans="1:4" s="63" customFormat="1" ht="15">
      <c r="A13" s="64" t="s">
        <v>43</v>
      </c>
      <c r="B13" s="61" t="s">
        <v>318</v>
      </c>
      <c r="C13" s="65" t="s">
        <v>319</v>
      </c>
      <c r="D13" s="66">
        <v>855280</v>
      </c>
    </row>
    <row r="14" spans="1:4" s="63" customFormat="1" ht="15">
      <c r="A14" s="67" t="s">
        <v>41</v>
      </c>
      <c r="B14" s="61" t="s">
        <v>320</v>
      </c>
      <c r="C14" s="65" t="s">
        <v>321</v>
      </c>
      <c r="D14" s="66">
        <v>580000</v>
      </c>
    </row>
    <row r="15" spans="1:4" s="63" customFormat="1" ht="15">
      <c r="A15" s="68" t="s">
        <v>41</v>
      </c>
      <c r="B15" s="61" t="s">
        <v>322</v>
      </c>
      <c r="C15" s="61" t="s">
        <v>323</v>
      </c>
      <c r="D15" s="62">
        <v>215000</v>
      </c>
    </row>
    <row r="16" spans="1:4" ht="25.5">
      <c r="C16" s="59" t="s">
        <v>100</v>
      </c>
      <c r="D16" s="31">
        <f>SUM(D4:D15)</f>
        <v>7072787.79</v>
      </c>
    </row>
    <row r="17" spans="3:4" ht="15">
      <c r="C17" s="59" t="s">
        <v>101</v>
      </c>
      <c r="D17" s="31">
        <v>7487637.5599999996</v>
      </c>
    </row>
    <row r="18" spans="3:4" ht="38.25">
      <c r="C18" s="53" t="s">
        <v>126</v>
      </c>
      <c r="D18" s="58">
        <f>D17-D16</f>
        <v>414849.76999999955</v>
      </c>
    </row>
  </sheetData>
  <mergeCells count="2">
    <mergeCell ref="A2:D2"/>
    <mergeCell ref="A3:D3"/>
  </mergeCells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sqref="A1:D10"/>
    </sheetView>
  </sheetViews>
  <sheetFormatPr defaultRowHeight="12.75"/>
  <cols>
    <col min="2" max="2" width="22.42578125" customWidth="1"/>
    <col min="3" max="3" width="48.42578125" customWidth="1"/>
    <col min="4" max="4" width="43.85546875" customWidth="1"/>
  </cols>
  <sheetData>
    <row r="1" spans="1:4" ht="32.25" thickBot="1">
      <c r="A1" s="1" t="s">
        <v>3</v>
      </c>
      <c r="B1" s="2" t="s">
        <v>4</v>
      </c>
      <c r="C1" s="2" t="s">
        <v>5</v>
      </c>
      <c r="D1" s="3" t="s">
        <v>6</v>
      </c>
    </row>
    <row r="2" spans="1:4" ht="18.75">
      <c r="A2" s="107" t="s">
        <v>80</v>
      </c>
      <c r="B2" s="107"/>
      <c r="C2" s="107"/>
      <c r="D2" s="108"/>
    </row>
    <row r="3" spans="1:4" ht="15.75">
      <c r="A3" s="109" t="s">
        <v>381</v>
      </c>
      <c r="B3" s="109"/>
      <c r="C3" s="109"/>
      <c r="D3" s="109"/>
    </row>
    <row r="4" spans="1:4" ht="30">
      <c r="A4" s="88" t="s">
        <v>608</v>
      </c>
      <c r="B4" s="61" t="s">
        <v>603</v>
      </c>
      <c r="C4" s="61" t="s">
        <v>604</v>
      </c>
      <c r="D4" s="87">
        <v>112000</v>
      </c>
    </row>
    <row r="5" spans="1:4" ht="30">
      <c r="A5" s="88" t="s">
        <v>608</v>
      </c>
      <c r="B5" s="61" t="s">
        <v>605</v>
      </c>
      <c r="C5" s="61" t="s">
        <v>606</v>
      </c>
      <c r="D5" s="87">
        <v>520000</v>
      </c>
    </row>
    <row r="6" spans="1:4" ht="45">
      <c r="A6" s="88" t="s">
        <v>608</v>
      </c>
      <c r="B6" s="61" t="s">
        <v>605</v>
      </c>
      <c r="C6" s="61" t="s">
        <v>607</v>
      </c>
      <c r="D6" s="87">
        <v>880000</v>
      </c>
    </row>
    <row r="7" spans="1:4" ht="30">
      <c r="A7" s="99" t="s">
        <v>626</v>
      </c>
      <c r="B7" s="98" t="s">
        <v>605</v>
      </c>
      <c r="C7" s="98" t="s">
        <v>627</v>
      </c>
      <c r="D7" s="87" t="s">
        <v>628</v>
      </c>
    </row>
    <row r="8" spans="1:4" ht="25.5">
      <c r="C8" s="53" t="s">
        <v>100</v>
      </c>
      <c r="D8" s="90">
        <v>1634854.85</v>
      </c>
    </row>
    <row r="9" spans="1:4" ht="15">
      <c r="C9" s="59" t="s">
        <v>101</v>
      </c>
      <c r="D9" s="90">
        <v>1634854.85</v>
      </c>
    </row>
    <row r="10" spans="1:4" ht="25.5">
      <c r="C10" s="53" t="s">
        <v>126</v>
      </c>
      <c r="D10" s="89" t="s">
        <v>629</v>
      </c>
    </row>
    <row r="11" spans="1:4">
      <c r="D11" s="95"/>
    </row>
    <row r="15" spans="1:4">
      <c r="D15" s="96"/>
    </row>
  </sheetData>
  <mergeCells count="2">
    <mergeCell ref="A2:D2"/>
    <mergeCell ref="A3:D3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4"/>
  <sheetViews>
    <sheetView topLeftCell="A39" workbookViewId="0">
      <selection sqref="A1:XFD58"/>
    </sheetView>
  </sheetViews>
  <sheetFormatPr defaultRowHeight="12.75"/>
  <cols>
    <col min="2" max="2" width="28.7109375" customWidth="1"/>
    <col min="3" max="3" width="52.85546875" customWidth="1"/>
    <col min="4" max="4" width="29.85546875" customWidth="1"/>
  </cols>
  <sheetData>
    <row r="1" spans="1:4" ht="32.25" thickBot="1">
      <c r="A1" s="1" t="s">
        <v>3</v>
      </c>
      <c r="B1" s="2" t="s">
        <v>4</v>
      </c>
      <c r="C1" s="2" t="s">
        <v>5</v>
      </c>
      <c r="D1" s="3" t="s">
        <v>6</v>
      </c>
    </row>
    <row r="2" spans="1:4" ht="18.75">
      <c r="A2" s="107" t="s">
        <v>81</v>
      </c>
      <c r="B2" s="107"/>
      <c r="C2" s="107"/>
      <c r="D2" s="108"/>
    </row>
    <row r="3" spans="1:4" ht="15.75">
      <c r="A3" s="109" t="s">
        <v>382</v>
      </c>
      <c r="B3" s="109"/>
      <c r="C3" s="109"/>
      <c r="D3" s="109"/>
    </row>
    <row r="4" spans="1:4" ht="45">
      <c r="A4" s="70" t="s">
        <v>383</v>
      </c>
      <c r="B4" s="71" t="s">
        <v>384</v>
      </c>
      <c r="C4" s="71" t="s">
        <v>385</v>
      </c>
      <c r="D4" s="72">
        <v>178374.44</v>
      </c>
    </row>
    <row r="5" spans="1:4" ht="45">
      <c r="A5" s="70" t="s">
        <v>386</v>
      </c>
      <c r="B5" s="71" t="s">
        <v>387</v>
      </c>
      <c r="C5" s="71" t="s">
        <v>388</v>
      </c>
      <c r="D5" s="72">
        <v>470000</v>
      </c>
    </row>
    <row r="6" spans="1:4" ht="30">
      <c r="A6" s="70" t="s">
        <v>383</v>
      </c>
      <c r="B6" s="71" t="s">
        <v>389</v>
      </c>
      <c r="C6" s="71" t="s">
        <v>390</v>
      </c>
      <c r="D6" s="72">
        <v>35776.643499999998</v>
      </c>
    </row>
    <row r="7" spans="1:4" ht="45">
      <c r="A7" s="70" t="s">
        <v>383</v>
      </c>
      <c r="B7" s="71" t="s">
        <v>391</v>
      </c>
      <c r="C7" s="71" t="s">
        <v>392</v>
      </c>
      <c r="D7" s="72">
        <v>300000</v>
      </c>
    </row>
    <row r="8" spans="1:4" ht="60">
      <c r="A8" s="70" t="s">
        <v>393</v>
      </c>
      <c r="B8" s="71" t="s">
        <v>394</v>
      </c>
      <c r="C8" s="71" t="s">
        <v>395</v>
      </c>
      <c r="D8" s="72">
        <v>724400</v>
      </c>
    </row>
    <row r="9" spans="1:4" ht="45">
      <c r="A9" s="70" t="s">
        <v>383</v>
      </c>
      <c r="B9" s="71" t="s">
        <v>396</v>
      </c>
      <c r="C9" s="71" t="s">
        <v>397</v>
      </c>
      <c r="D9" s="72">
        <v>203133.92</v>
      </c>
    </row>
    <row r="10" spans="1:4" ht="30">
      <c r="A10" s="70" t="s">
        <v>398</v>
      </c>
      <c r="B10" s="71" t="s">
        <v>399</v>
      </c>
      <c r="C10" s="71" t="s">
        <v>400</v>
      </c>
      <c r="D10" s="72">
        <v>202017.67</v>
      </c>
    </row>
    <row r="11" spans="1:4" ht="45">
      <c r="A11" s="70" t="s">
        <v>393</v>
      </c>
      <c r="B11" s="71" t="s">
        <v>401</v>
      </c>
      <c r="C11" s="71" t="s">
        <v>402</v>
      </c>
      <c r="D11" s="72">
        <v>252559.38</v>
      </c>
    </row>
    <row r="12" spans="1:4" ht="30">
      <c r="A12" s="70" t="s">
        <v>398</v>
      </c>
      <c r="B12" s="71" t="s">
        <v>403</v>
      </c>
      <c r="C12" s="71" t="s">
        <v>404</v>
      </c>
      <c r="D12" s="72">
        <v>395000</v>
      </c>
    </row>
    <row r="13" spans="1:4" ht="45">
      <c r="A13" s="70" t="s">
        <v>383</v>
      </c>
      <c r="B13" s="71" t="s">
        <v>405</v>
      </c>
      <c r="C13" s="71" t="s">
        <v>406</v>
      </c>
      <c r="D13" s="72">
        <v>271000</v>
      </c>
    </row>
    <row r="14" spans="1:4" ht="60">
      <c r="A14" s="70" t="s">
        <v>407</v>
      </c>
      <c r="B14" s="71" t="s">
        <v>408</v>
      </c>
      <c r="C14" s="71" t="s">
        <v>409</v>
      </c>
      <c r="D14" s="72">
        <v>791108.8</v>
      </c>
    </row>
    <row r="15" spans="1:4" ht="30">
      <c r="A15" s="70" t="s">
        <v>398</v>
      </c>
      <c r="B15" s="71" t="s">
        <v>410</v>
      </c>
      <c r="C15" s="71" t="s">
        <v>411</v>
      </c>
      <c r="D15" s="72">
        <v>800000</v>
      </c>
    </row>
    <row r="16" spans="1:4" ht="45">
      <c r="A16" s="70" t="s">
        <v>398</v>
      </c>
      <c r="B16" s="71" t="s">
        <v>412</v>
      </c>
      <c r="C16" s="71" t="s">
        <v>413</v>
      </c>
      <c r="D16" s="72">
        <v>80000</v>
      </c>
    </row>
    <row r="17" spans="1:4" ht="60">
      <c r="A17" s="70" t="s">
        <v>393</v>
      </c>
      <c r="B17" s="71" t="s">
        <v>414</v>
      </c>
      <c r="C17" s="71" t="s">
        <v>415</v>
      </c>
      <c r="D17" s="72">
        <v>550000</v>
      </c>
    </row>
    <row r="18" spans="1:4" ht="45">
      <c r="A18" s="70" t="s">
        <v>383</v>
      </c>
      <c r="B18" s="71" t="s">
        <v>416</v>
      </c>
      <c r="C18" s="71" t="s">
        <v>417</v>
      </c>
      <c r="D18" s="72">
        <v>289999.99571519997</v>
      </c>
    </row>
    <row r="19" spans="1:4" ht="45">
      <c r="A19" s="70" t="s">
        <v>418</v>
      </c>
      <c r="B19" s="71" t="s">
        <v>419</v>
      </c>
      <c r="C19" s="71" t="s">
        <v>420</v>
      </c>
      <c r="D19" s="72">
        <v>799997.1</v>
      </c>
    </row>
    <row r="20" spans="1:4" ht="30">
      <c r="A20" s="70" t="s">
        <v>421</v>
      </c>
      <c r="B20" s="71" t="s">
        <v>422</v>
      </c>
      <c r="C20" s="71" t="s">
        <v>423</v>
      </c>
      <c r="D20" s="72">
        <v>523560</v>
      </c>
    </row>
    <row r="21" spans="1:4" ht="30">
      <c r="A21" s="70" t="s">
        <v>407</v>
      </c>
      <c r="B21" s="71" t="s">
        <v>424</v>
      </c>
      <c r="C21" s="71" t="s">
        <v>425</v>
      </c>
      <c r="D21" s="72">
        <v>305573.36</v>
      </c>
    </row>
    <row r="22" spans="1:4" ht="75">
      <c r="A22" s="70" t="s">
        <v>383</v>
      </c>
      <c r="B22" s="71" t="s">
        <v>426</v>
      </c>
      <c r="C22" s="71" t="s">
        <v>427</v>
      </c>
      <c r="D22" s="72">
        <v>800000</v>
      </c>
    </row>
    <row r="23" spans="1:4" ht="60">
      <c r="A23" s="70" t="s">
        <v>386</v>
      </c>
      <c r="B23" s="71" t="s">
        <v>428</v>
      </c>
      <c r="C23" s="71" t="s">
        <v>429</v>
      </c>
      <c r="D23" s="72">
        <v>480000</v>
      </c>
    </row>
    <row r="24" spans="1:4" ht="30">
      <c r="A24" s="70" t="s">
        <v>398</v>
      </c>
      <c r="B24" s="71" t="s">
        <v>430</v>
      </c>
      <c r="C24" s="71" t="s">
        <v>431</v>
      </c>
      <c r="D24" s="72">
        <v>415114.90821000002</v>
      </c>
    </row>
    <row r="25" spans="1:4" ht="45">
      <c r="A25" s="70" t="s">
        <v>393</v>
      </c>
      <c r="B25" s="71" t="s">
        <v>432</v>
      </c>
      <c r="C25" s="71" t="s">
        <v>433</v>
      </c>
      <c r="D25" s="72">
        <v>439000</v>
      </c>
    </row>
    <row r="26" spans="1:4" ht="30">
      <c r="A26" s="70" t="s">
        <v>398</v>
      </c>
      <c r="B26" s="71" t="s">
        <v>434</v>
      </c>
      <c r="C26" s="71" t="s">
        <v>435</v>
      </c>
      <c r="D26" s="72">
        <v>713983.74</v>
      </c>
    </row>
    <row r="27" spans="1:4" ht="75">
      <c r="A27" s="70" t="s">
        <v>398</v>
      </c>
      <c r="B27" s="71" t="s">
        <v>436</v>
      </c>
      <c r="C27" s="71" t="s">
        <v>437</v>
      </c>
      <c r="D27" s="72">
        <v>255000</v>
      </c>
    </row>
    <row r="28" spans="1:4" ht="60">
      <c r="A28" s="70" t="s">
        <v>383</v>
      </c>
      <c r="B28" s="71" t="s">
        <v>438</v>
      </c>
      <c r="C28" s="71" t="s">
        <v>439</v>
      </c>
      <c r="D28" s="72">
        <v>781717.29</v>
      </c>
    </row>
    <row r="29" spans="1:4" ht="15">
      <c r="A29" s="70" t="s">
        <v>398</v>
      </c>
      <c r="B29" s="71" t="s">
        <v>440</v>
      </c>
      <c r="C29" s="71" t="s">
        <v>441</v>
      </c>
      <c r="D29" s="72">
        <v>359966.64</v>
      </c>
    </row>
    <row r="30" spans="1:4" ht="90">
      <c r="A30" s="70" t="s">
        <v>383</v>
      </c>
      <c r="B30" s="71" t="s">
        <v>442</v>
      </c>
      <c r="C30" s="71" t="s">
        <v>443</v>
      </c>
      <c r="D30" s="72">
        <v>421000</v>
      </c>
    </row>
    <row r="31" spans="1:4" ht="45">
      <c r="A31" s="70" t="s">
        <v>418</v>
      </c>
      <c r="B31" s="71" t="s">
        <v>419</v>
      </c>
      <c r="C31" s="71" t="s">
        <v>444</v>
      </c>
      <c r="D31" s="72">
        <v>799621.59</v>
      </c>
    </row>
    <row r="32" spans="1:4" ht="60">
      <c r="A32" s="70" t="s">
        <v>421</v>
      </c>
      <c r="B32" s="71" t="s">
        <v>445</v>
      </c>
      <c r="C32" s="71" t="s">
        <v>446</v>
      </c>
      <c r="D32" s="72">
        <v>598200</v>
      </c>
    </row>
    <row r="33" spans="1:8" ht="45">
      <c r="A33" s="70" t="s">
        <v>407</v>
      </c>
      <c r="B33" s="71" t="s">
        <v>447</v>
      </c>
      <c r="C33" s="71" t="s">
        <v>448</v>
      </c>
      <c r="D33" s="72">
        <v>417000</v>
      </c>
    </row>
    <row r="34" spans="1:8" ht="45">
      <c r="A34" s="70" t="s">
        <v>407</v>
      </c>
      <c r="B34" s="71" t="s">
        <v>449</v>
      </c>
      <c r="C34" s="71" t="s">
        <v>450</v>
      </c>
      <c r="D34" s="72">
        <v>500000</v>
      </c>
    </row>
    <row r="35" spans="1:8" ht="30">
      <c r="A35" s="70" t="s">
        <v>418</v>
      </c>
      <c r="B35" s="71" t="s">
        <v>451</v>
      </c>
      <c r="C35" s="71" t="s">
        <v>452</v>
      </c>
      <c r="D35" s="72">
        <v>420000</v>
      </c>
    </row>
    <row r="36" spans="1:8" ht="45">
      <c r="A36" s="70" t="s">
        <v>398</v>
      </c>
      <c r="B36" s="71" t="s">
        <v>453</v>
      </c>
      <c r="C36" s="71" t="s">
        <v>454</v>
      </c>
      <c r="D36" s="72">
        <v>347392.2</v>
      </c>
    </row>
    <row r="37" spans="1:8" ht="90">
      <c r="A37" s="70" t="s">
        <v>455</v>
      </c>
      <c r="B37" s="71" t="s">
        <v>456</v>
      </c>
      <c r="C37" s="71" t="s">
        <v>457</v>
      </c>
      <c r="D37" s="72">
        <v>256788.9</v>
      </c>
    </row>
    <row r="38" spans="1:8" ht="45">
      <c r="A38" s="70" t="s">
        <v>386</v>
      </c>
      <c r="B38" s="71" t="s">
        <v>458</v>
      </c>
      <c r="C38" s="71" t="s">
        <v>459</v>
      </c>
      <c r="D38" s="72">
        <v>492900.48</v>
      </c>
    </row>
    <row r="39" spans="1:8" ht="75">
      <c r="A39" s="70" t="s">
        <v>398</v>
      </c>
      <c r="B39" s="71" t="s">
        <v>460</v>
      </c>
      <c r="C39" s="71" t="s">
        <v>461</v>
      </c>
      <c r="D39" s="72">
        <v>700000</v>
      </c>
    </row>
    <row r="40" spans="1:8" ht="60">
      <c r="A40" s="70" t="s">
        <v>421</v>
      </c>
      <c r="B40" s="71" t="s">
        <v>462</v>
      </c>
      <c r="C40" s="71" t="s">
        <v>463</v>
      </c>
      <c r="D40" s="72">
        <v>699971</v>
      </c>
    </row>
    <row r="41" spans="1:8" ht="45">
      <c r="A41" s="70" t="s">
        <v>421</v>
      </c>
      <c r="B41" s="71" t="s">
        <v>464</v>
      </c>
      <c r="C41" s="71" t="s">
        <v>465</v>
      </c>
      <c r="D41" s="72">
        <v>799963.7</v>
      </c>
      <c r="H41" s="69"/>
    </row>
    <row r="42" spans="1:8" ht="25.5">
      <c r="C42" s="59" t="s">
        <v>100</v>
      </c>
      <c r="D42" s="31">
        <f>SUM(D4:D41)</f>
        <v>17870121.7574252</v>
      </c>
    </row>
    <row r="43" spans="1:8" ht="15">
      <c r="C43" s="59" t="s">
        <v>101</v>
      </c>
      <c r="D43" s="31">
        <v>18373092.600000001</v>
      </c>
    </row>
    <row r="44" spans="1:8" ht="25.5">
      <c r="C44" s="53" t="s">
        <v>126</v>
      </c>
      <c r="D44" s="58">
        <f>D43-D42</f>
        <v>502970.8425748013</v>
      </c>
    </row>
  </sheetData>
  <mergeCells count="2">
    <mergeCell ref="A2:D2"/>
    <mergeCell ref="A3:D3"/>
  </mergeCells>
  <pageMargins left="0.7" right="0.7" top="0.75" bottom="0.75" header="0.3" footer="0.3"/>
  <pageSetup paperSize="9" scale="8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sqref="A1:D6"/>
    </sheetView>
  </sheetViews>
  <sheetFormatPr defaultRowHeight="12.75"/>
  <cols>
    <col min="2" max="2" width="30.28515625" customWidth="1"/>
    <col min="3" max="3" width="34.28515625" customWidth="1"/>
    <col min="4" max="4" width="48" customWidth="1"/>
  </cols>
  <sheetData>
    <row r="1" spans="1:4" ht="32.25" thickBot="1">
      <c r="A1" s="1" t="s">
        <v>3</v>
      </c>
      <c r="B1" s="2" t="s">
        <v>4</v>
      </c>
      <c r="C1" s="2" t="s">
        <v>5</v>
      </c>
      <c r="D1" s="3" t="s">
        <v>6</v>
      </c>
    </row>
    <row r="2" spans="1:4" ht="18.75">
      <c r="A2" s="107" t="s">
        <v>44</v>
      </c>
      <c r="B2" s="107"/>
      <c r="C2" s="107"/>
      <c r="D2" s="108"/>
    </row>
    <row r="3" spans="1:4" ht="15.75">
      <c r="A3" s="109" t="s">
        <v>466</v>
      </c>
      <c r="B3" s="109"/>
      <c r="C3" s="109"/>
      <c r="D3" s="109"/>
    </row>
    <row r="4" spans="1:4" ht="25.5">
      <c r="C4" s="59" t="s">
        <v>100</v>
      </c>
      <c r="D4" s="31">
        <v>0</v>
      </c>
    </row>
    <row r="5" spans="1:4" ht="15">
      <c r="C5" s="59" t="s">
        <v>101</v>
      </c>
      <c r="D5" s="31">
        <v>17441213.600000001</v>
      </c>
    </row>
    <row r="6" spans="1:4" ht="38.25">
      <c r="C6" s="53" t="s">
        <v>126</v>
      </c>
      <c r="D6" s="58">
        <f>D5-D4</f>
        <v>17441213.600000001</v>
      </c>
    </row>
  </sheetData>
  <mergeCells count="2">
    <mergeCell ref="A2:D2"/>
    <mergeCell ref="A3:D3"/>
  </mergeCells>
  <pageMargins left="0.7" right="0.7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workbookViewId="0">
      <selection activeCell="D28" sqref="D28"/>
    </sheetView>
  </sheetViews>
  <sheetFormatPr defaultRowHeight="12.75"/>
  <cols>
    <col min="1" max="1" width="18.42578125" customWidth="1"/>
    <col min="2" max="2" width="27.140625" customWidth="1"/>
    <col min="3" max="3" width="43.140625" customWidth="1"/>
    <col min="4" max="4" width="30.85546875" customWidth="1"/>
  </cols>
  <sheetData>
    <row r="1" spans="1:4" ht="32.25" thickBot="1">
      <c r="A1" s="1" t="s">
        <v>3</v>
      </c>
      <c r="B1" s="2" t="s">
        <v>4</v>
      </c>
      <c r="C1" s="2" t="s">
        <v>5</v>
      </c>
      <c r="D1" s="3" t="s">
        <v>6</v>
      </c>
    </row>
    <row r="2" spans="1:4" ht="18.75">
      <c r="A2" s="107" t="s">
        <v>45</v>
      </c>
      <c r="B2" s="107"/>
      <c r="C2" s="107"/>
      <c r="D2" s="108"/>
    </row>
    <row r="3" spans="1:4" ht="15.75">
      <c r="A3" s="109" t="s">
        <v>46</v>
      </c>
      <c r="B3" s="109"/>
      <c r="C3" s="109"/>
      <c r="D3" s="109"/>
    </row>
    <row r="4" spans="1:4">
      <c r="A4" s="73" t="s">
        <v>49</v>
      </c>
      <c r="B4" s="73" t="s">
        <v>55</v>
      </c>
      <c r="C4" s="73" t="s">
        <v>52</v>
      </c>
      <c r="D4" s="74">
        <v>400000</v>
      </c>
    </row>
    <row r="5" spans="1:4">
      <c r="A5" s="73" t="s">
        <v>51</v>
      </c>
      <c r="B5" s="73" t="s">
        <v>53</v>
      </c>
      <c r="C5" s="73" t="s">
        <v>52</v>
      </c>
      <c r="D5" s="74">
        <v>420000</v>
      </c>
    </row>
    <row r="6" spans="1:4">
      <c r="A6" s="73" t="s">
        <v>48</v>
      </c>
      <c r="B6" s="73" t="s">
        <v>467</v>
      </c>
      <c r="C6" s="73" t="s">
        <v>52</v>
      </c>
      <c r="D6" s="74">
        <v>400000</v>
      </c>
    </row>
    <row r="7" spans="1:4">
      <c r="A7" s="73" t="s">
        <v>51</v>
      </c>
      <c r="B7" s="73" t="s">
        <v>53</v>
      </c>
      <c r="C7" s="73" t="s">
        <v>52</v>
      </c>
      <c r="D7" s="74">
        <v>330000</v>
      </c>
    </row>
    <row r="8" spans="1:4">
      <c r="A8" s="73" t="s">
        <v>48</v>
      </c>
      <c r="B8" s="73" t="s">
        <v>468</v>
      </c>
      <c r="C8" s="73" t="s">
        <v>47</v>
      </c>
      <c r="D8" s="74">
        <v>75000</v>
      </c>
    </row>
    <row r="9" spans="1:4">
      <c r="A9" s="73" t="s">
        <v>48</v>
      </c>
      <c r="B9" s="73" t="s">
        <v>48</v>
      </c>
      <c r="C9" s="73" t="s">
        <v>47</v>
      </c>
      <c r="D9" s="74">
        <v>400000</v>
      </c>
    </row>
    <row r="10" spans="1:4">
      <c r="A10" s="73" t="s">
        <v>48</v>
      </c>
      <c r="B10" s="73" t="s">
        <v>467</v>
      </c>
      <c r="C10" s="73" t="s">
        <v>52</v>
      </c>
      <c r="D10" s="74">
        <v>400000</v>
      </c>
    </row>
    <row r="11" spans="1:4">
      <c r="A11" s="73" t="s">
        <v>51</v>
      </c>
      <c r="B11" s="73" t="s">
        <v>469</v>
      </c>
      <c r="C11" s="73" t="s">
        <v>54</v>
      </c>
      <c r="D11" s="74">
        <v>330000</v>
      </c>
    </row>
    <row r="12" spans="1:4">
      <c r="A12" s="73" t="s">
        <v>49</v>
      </c>
      <c r="B12" s="73" t="s">
        <v>55</v>
      </c>
      <c r="C12" s="73" t="s">
        <v>52</v>
      </c>
      <c r="D12" s="74">
        <v>400000</v>
      </c>
    </row>
    <row r="13" spans="1:4">
      <c r="A13" s="73" t="s">
        <v>48</v>
      </c>
      <c r="B13" s="73" t="s">
        <v>56</v>
      </c>
      <c r="C13" s="73" t="s">
        <v>1</v>
      </c>
      <c r="D13" s="74">
        <v>400000</v>
      </c>
    </row>
    <row r="14" spans="1:4">
      <c r="A14" s="73" t="s">
        <v>48</v>
      </c>
      <c r="B14" s="73" t="s">
        <v>56</v>
      </c>
      <c r="C14" s="73" t="s">
        <v>1</v>
      </c>
      <c r="D14" s="74">
        <v>400000</v>
      </c>
    </row>
    <row r="15" spans="1:4">
      <c r="A15" s="73" t="s">
        <v>48</v>
      </c>
      <c r="B15" s="73" t="s">
        <v>56</v>
      </c>
      <c r="C15" s="73" t="s">
        <v>50</v>
      </c>
      <c r="D15" s="74">
        <v>398000</v>
      </c>
    </row>
    <row r="16" spans="1:4">
      <c r="A16" s="73" t="s">
        <v>48</v>
      </c>
      <c r="B16" s="73" t="s">
        <v>48</v>
      </c>
      <c r="C16" s="73" t="s">
        <v>1</v>
      </c>
      <c r="D16" s="74">
        <v>330000</v>
      </c>
    </row>
    <row r="17" spans="1:4">
      <c r="A17" s="73" t="s">
        <v>48</v>
      </c>
      <c r="B17" s="73" t="s">
        <v>48</v>
      </c>
      <c r="C17" s="73" t="s">
        <v>1</v>
      </c>
      <c r="D17" s="74">
        <v>400000</v>
      </c>
    </row>
    <row r="18" spans="1:4" ht="25.5">
      <c r="C18" s="53" t="s">
        <v>100</v>
      </c>
      <c r="D18" s="83">
        <v>5083000</v>
      </c>
    </row>
    <row r="19" spans="1:4">
      <c r="C19" s="53" t="s">
        <v>101</v>
      </c>
      <c r="D19" s="84">
        <v>7063328.7800000003</v>
      </c>
    </row>
    <row r="20" spans="1:4" ht="38.25">
      <c r="C20" s="53" t="s">
        <v>126</v>
      </c>
      <c r="D20" s="53">
        <f>D19-D18</f>
        <v>1980328.7800000003</v>
      </c>
    </row>
    <row r="21" spans="1:4">
      <c r="C21" s="53"/>
      <c r="D21" s="82"/>
    </row>
  </sheetData>
  <mergeCells count="2">
    <mergeCell ref="A2:D2"/>
    <mergeCell ref="A3:D3"/>
  </mergeCells>
  <pageMargins left="0.7" right="0.7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6"/>
  <sheetViews>
    <sheetView topLeftCell="A10" workbookViewId="0">
      <selection activeCell="D44" sqref="D44"/>
    </sheetView>
  </sheetViews>
  <sheetFormatPr defaultRowHeight="12.75"/>
  <cols>
    <col min="2" max="2" width="24.85546875" customWidth="1"/>
    <col min="3" max="3" width="43.28515625" customWidth="1"/>
    <col min="4" max="4" width="40.42578125" customWidth="1"/>
  </cols>
  <sheetData>
    <row r="1" spans="1:4" ht="32.25" thickBot="1">
      <c r="A1" s="1" t="s">
        <v>3</v>
      </c>
      <c r="B1" s="2" t="s">
        <v>4</v>
      </c>
      <c r="C1" s="2" t="s">
        <v>5</v>
      </c>
      <c r="D1" s="3" t="s">
        <v>6</v>
      </c>
    </row>
    <row r="2" spans="1:4" ht="18.75">
      <c r="A2" s="107" t="s">
        <v>57</v>
      </c>
      <c r="B2" s="107"/>
      <c r="C2" s="107"/>
      <c r="D2" s="108"/>
    </row>
    <row r="3" spans="1:4" ht="15.75">
      <c r="A3" s="109" t="s">
        <v>58</v>
      </c>
      <c r="B3" s="109"/>
      <c r="C3" s="109"/>
      <c r="D3" s="109"/>
    </row>
    <row r="4" spans="1:4">
      <c r="A4" s="80" t="s">
        <v>62</v>
      </c>
      <c r="B4" s="80" t="s">
        <v>551</v>
      </c>
      <c r="C4" s="80" t="s">
        <v>630</v>
      </c>
      <c r="D4" s="100">
        <v>440000</v>
      </c>
    </row>
    <row r="5" spans="1:4">
      <c r="A5" s="80" t="s">
        <v>547</v>
      </c>
      <c r="B5" s="80" t="s">
        <v>552</v>
      </c>
      <c r="C5" s="80" t="s">
        <v>631</v>
      </c>
      <c r="D5" s="100">
        <v>800000</v>
      </c>
    </row>
    <row r="6" spans="1:4">
      <c r="A6" s="80" t="s">
        <v>63</v>
      </c>
      <c r="B6" s="80" t="s">
        <v>553</v>
      </c>
      <c r="C6" s="80" t="s">
        <v>580</v>
      </c>
      <c r="D6" s="100">
        <v>800000</v>
      </c>
    </row>
    <row r="7" spans="1:4">
      <c r="A7" s="80" t="s">
        <v>548</v>
      </c>
      <c r="B7" s="80" t="s">
        <v>554</v>
      </c>
      <c r="C7" s="80" t="s">
        <v>632</v>
      </c>
      <c r="D7" s="100">
        <v>330000</v>
      </c>
    </row>
    <row r="8" spans="1:4">
      <c r="A8" s="80" t="s">
        <v>549</v>
      </c>
      <c r="B8" s="80" t="s">
        <v>555</v>
      </c>
      <c r="C8" s="80" t="s">
        <v>633</v>
      </c>
      <c r="D8" s="100">
        <v>99900</v>
      </c>
    </row>
    <row r="9" spans="1:4">
      <c r="A9" s="80" t="s">
        <v>547</v>
      </c>
      <c r="B9" s="80" t="s">
        <v>556</v>
      </c>
      <c r="C9" s="80" t="s">
        <v>581</v>
      </c>
      <c r="D9" s="100">
        <v>642862.94999999995</v>
      </c>
    </row>
    <row r="10" spans="1:4">
      <c r="A10" s="80" t="s">
        <v>547</v>
      </c>
      <c r="B10" s="80" t="s">
        <v>59</v>
      </c>
      <c r="C10" s="80" t="s">
        <v>582</v>
      </c>
      <c r="D10" s="100">
        <v>350000</v>
      </c>
    </row>
    <row r="11" spans="1:4">
      <c r="A11" s="80" t="s">
        <v>550</v>
      </c>
      <c r="B11" s="80" t="s">
        <v>557</v>
      </c>
      <c r="C11" s="80" t="s">
        <v>583</v>
      </c>
      <c r="D11" s="100">
        <v>800000</v>
      </c>
    </row>
    <row r="12" spans="1:4">
      <c r="A12" s="80" t="s">
        <v>60</v>
      </c>
      <c r="B12" s="80" t="s">
        <v>558</v>
      </c>
      <c r="C12" s="80" t="s">
        <v>584</v>
      </c>
      <c r="D12" s="100">
        <v>405000</v>
      </c>
    </row>
    <row r="13" spans="1:4">
      <c r="A13" s="80" t="s">
        <v>63</v>
      </c>
      <c r="B13" s="80" t="s">
        <v>559</v>
      </c>
      <c r="C13" s="80" t="s">
        <v>585</v>
      </c>
      <c r="D13" s="100">
        <v>800000</v>
      </c>
    </row>
    <row r="14" spans="1:4">
      <c r="A14" s="80" t="s">
        <v>549</v>
      </c>
      <c r="B14" s="80" t="s">
        <v>555</v>
      </c>
      <c r="C14" s="80" t="s">
        <v>634</v>
      </c>
      <c r="D14" s="100">
        <v>99500</v>
      </c>
    </row>
    <row r="15" spans="1:4">
      <c r="A15" s="80" t="s">
        <v>63</v>
      </c>
      <c r="B15" s="80" t="s">
        <v>560</v>
      </c>
      <c r="C15" s="80" t="s">
        <v>586</v>
      </c>
      <c r="D15" s="100">
        <v>644940</v>
      </c>
    </row>
    <row r="16" spans="1:4">
      <c r="A16" s="80" t="s">
        <v>62</v>
      </c>
      <c r="B16" s="80" t="s">
        <v>561</v>
      </c>
      <c r="C16" s="80" t="s">
        <v>635</v>
      </c>
      <c r="D16" s="100">
        <v>150000</v>
      </c>
    </row>
    <row r="17" spans="1:4">
      <c r="A17" s="80" t="s">
        <v>63</v>
      </c>
      <c r="B17" s="80" t="s">
        <v>562</v>
      </c>
      <c r="C17" s="80" t="s">
        <v>587</v>
      </c>
      <c r="D17" s="100">
        <v>100000</v>
      </c>
    </row>
    <row r="18" spans="1:4">
      <c r="A18" s="80" t="s">
        <v>60</v>
      </c>
      <c r="B18" s="80" t="s">
        <v>563</v>
      </c>
      <c r="C18" s="80" t="s">
        <v>636</v>
      </c>
      <c r="D18" s="100">
        <v>800000</v>
      </c>
    </row>
    <row r="19" spans="1:4">
      <c r="A19" s="80" t="s">
        <v>62</v>
      </c>
      <c r="B19" s="80" t="s">
        <v>564</v>
      </c>
      <c r="C19" s="80" t="s">
        <v>637</v>
      </c>
      <c r="D19" s="100">
        <v>800000</v>
      </c>
    </row>
    <row r="20" spans="1:4">
      <c r="A20" s="80" t="s">
        <v>60</v>
      </c>
      <c r="B20" s="80" t="s">
        <v>565</v>
      </c>
      <c r="C20" s="80" t="s">
        <v>588</v>
      </c>
      <c r="D20" s="100">
        <v>555000</v>
      </c>
    </row>
    <row r="21" spans="1:4">
      <c r="A21" s="80" t="s">
        <v>63</v>
      </c>
      <c r="B21" s="80" t="s">
        <v>562</v>
      </c>
      <c r="C21" s="80" t="s">
        <v>589</v>
      </c>
      <c r="D21" s="100">
        <v>100000</v>
      </c>
    </row>
    <row r="22" spans="1:4">
      <c r="A22" s="80" t="s">
        <v>547</v>
      </c>
      <c r="B22" s="80" t="s">
        <v>566</v>
      </c>
      <c r="C22" s="80" t="s">
        <v>590</v>
      </c>
      <c r="D22" s="100">
        <v>800000</v>
      </c>
    </row>
    <row r="23" spans="1:4">
      <c r="A23" s="80" t="s">
        <v>63</v>
      </c>
      <c r="B23" s="80" t="s">
        <v>567</v>
      </c>
      <c r="C23" s="80" t="s">
        <v>638</v>
      </c>
      <c r="D23" s="100">
        <v>99900</v>
      </c>
    </row>
    <row r="24" spans="1:4">
      <c r="A24" s="80" t="s">
        <v>547</v>
      </c>
      <c r="B24" s="80" t="s">
        <v>552</v>
      </c>
      <c r="C24" s="80" t="s">
        <v>639</v>
      </c>
      <c r="D24" s="100">
        <v>800000</v>
      </c>
    </row>
    <row r="25" spans="1:4">
      <c r="A25" s="80" t="s">
        <v>62</v>
      </c>
      <c r="B25" s="80" t="s">
        <v>564</v>
      </c>
      <c r="C25" s="80" t="s">
        <v>640</v>
      </c>
      <c r="D25" s="100">
        <v>800000</v>
      </c>
    </row>
    <row r="26" spans="1:4">
      <c r="A26" s="80" t="s">
        <v>63</v>
      </c>
      <c r="B26" s="80" t="s">
        <v>568</v>
      </c>
      <c r="C26" s="80" t="s">
        <v>641</v>
      </c>
      <c r="D26" s="100">
        <v>784000</v>
      </c>
    </row>
    <row r="27" spans="1:4">
      <c r="A27" s="80" t="s">
        <v>61</v>
      </c>
      <c r="B27" s="80" t="s">
        <v>569</v>
      </c>
      <c r="C27" s="80" t="s">
        <v>642</v>
      </c>
      <c r="D27" s="100">
        <v>320000</v>
      </c>
    </row>
    <row r="28" spans="1:4">
      <c r="A28" s="80" t="s">
        <v>63</v>
      </c>
      <c r="B28" s="80" t="s">
        <v>570</v>
      </c>
      <c r="C28" s="80" t="s">
        <v>591</v>
      </c>
      <c r="D28" s="100">
        <v>100000</v>
      </c>
    </row>
    <row r="29" spans="1:4">
      <c r="A29" s="80" t="s">
        <v>62</v>
      </c>
      <c r="B29" s="80" t="s">
        <v>564</v>
      </c>
      <c r="C29" s="80" t="s">
        <v>643</v>
      </c>
      <c r="D29" s="100">
        <v>800000</v>
      </c>
    </row>
    <row r="30" spans="1:4">
      <c r="A30" s="80" t="s">
        <v>547</v>
      </c>
      <c r="B30" s="80" t="s">
        <v>571</v>
      </c>
      <c r="C30" s="80" t="s">
        <v>644</v>
      </c>
      <c r="D30" s="100">
        <v>94852.32</v>
      </c>
    </row>
    <row r="31" spans="1:4">
      <c r="A31" s="80" t="s">
        <v>62</v>
      </c>
      <c r="B31" s="80" t="s">
        <v>572</v>
      </c>
      <c r="C31" s="80" t="s">
        <v>592</v>
      </c>
      <c r="D31" s="100">
        <v>270000</v>
      </c>
    </row>
    <row r="32" spans="1:4">
      <c r="A32" s="80" t="s">
        <v>61</v>
      </c>
      <c r="B32" s="80" t="s">
        <v>573</v>
      </c>
      <c r="C32" s="80" t="s">
        <v>593</v>
      </c>
      <c r="D32" s="100">
        <v>593252.51</v>
      </c>
    </row>
    <row r="33" spans="1:4">
      <c r="A33" s="80" t="s">
        <v>547</v>
      </c>
      <c r="B33" s="80" t="s">
        <v>574</v>
      </c>
      <c r="C33" s="80" t="s">
        <v>645</v>
      </c>
      <c r="D33" s="100">
        <v>799750</v>
      </c>
    </row>
    <row r="34" spans="1:4">
      <c r="A34" s="80" t="s">
        <v>550</v>
      </c>
      <c r="B34" s="80" t="s">
        <v>557</v>
      </c>
      <c r="C34" s="80" t="s">
        <v>594</v>
      </c>
      <c r="D34" s="100">
        <v>799008.96</v>
      </c>
    </row>
    <row r="35" spans="1:4">
      <c r="A35" s="80" t="s">
        <v>63</v>
      </c>
      <c r="B35" s="80" t="s">
        <v>562</v>
      </c>
      <c r="C35" s="80" t="s">
        <v>595</v>
      </c>
      <c r="D35" s="100">
        <v>300000</v>
      </c>
    </row>
    <row r="36" spans="1:4">
      <c r="A36" s="80" t="s">
        <v>62</v>
      </c>
      <c r="B36" s="80" t="s">
        <v>575</v>
      </c>
      <c r="C36" s="80" t="s">
        <v>596</v>
      </c>
      <c r="D36" s="100">
        <v>742197.67</v>
      </c>
    </row>
    <row r="37" spans="1:4">
      <c r="A37" s="80" t="s">
        <v>60</v>
      </c>
      <c r="B37" s="80" t="s">
        <v>565</v>
      </c>
      <c r="C37" s="80" t="s">
        <v>597</v>
      </c>
      <c r="D37" s="100">
        <v>515000</v>
      </c>
    </row>
    <row r="38" spans="1:4">
      <c r="A38" s="80" t="s">
        <v>62</v>
      </c>
      <c r="B38" s="80" t="s">
        <v>576</v>
      </c>
      <c r="C38" s="80" t="s">
        <v>598</v>
      </c>
      <c r="D38" s="100">
        <v>361472.87</v>
      </c>
    </row>
    <row r="39" spans="1:4">
      <c r="A39" s="80" t="s">
        <v>63</v>
      </c>
      <c r="B39" s="80" t="s">
        <v>577</v>
      </c>
      <c r="C39" s="80" t="s">
        <v>599</v>
      </c>
      <c r="D39" s="100">
        <v>137700</v>
      </c>
    </row>
    <row r="40" spans="1:4">
      <c r="A40" s="80" t="s">
        <v>547</v>
      </c>
      <c r="B40" s="80" t="s">
        <v>574</v>
      </c>
      <c r="C40" s="80" t="s">
        <v>646</v>
      </c>
      <c r="D40" s="100">
        <v>799500</v>
      </c>
    </row>
    <row r="41" spans="1:4">
      <c r="A41" s="80" t="s">
        <v>62</v>
      </c>
      <c r="B41" s="80" t="s">
        <v>578</v>
      </c>
      <c r="C41" s="80" t="s">
        <v>600</v>
      </c>
      <c r="D41" s="100">
        <v>336000</v>
      </c>
    </row>
    <row r="42" spans="1:4">
      <c r="A42" s="80" t="s">
        <v>550</v>
      </c>
      <c r="B42" s="80" t="s">
        <v>579</v>
      </c>
      <c r="C42" s="80" t="s">
        <v>647</v>
      </c>
      <c r="D42" s="100">
        <v>425000</v>
      </c>
    </row>
    <row r="43" spans="1:4">
      <c r="A43" s="80" t="s">
        <v>62</v>
      </c>
      <c r="B43" s="80" t="s">
        <v>564</v>
      </c>
      <c r="C43" s="80" t="s">
        <v>648</v>
      </c>
      <c r="D43" s="100">
        <v>800000</v>
      </c>
    </row>
    <row r="44" spans="1:4" ht="25.5">
      <c r="C44" s="59" t="s">
        <v>100</v>
      </c>
      <c r="D44" s="101">
        <f>SUM(D4:D43)</f>
        <v>20194837.280000001</v>
      </c>
    </row>
    <row r="45" spans="1:4" ht="15">
      <c r="C45" s="59" t="s">
        <v>101</v>
      </c>
      <c r="D45" s="31">
        <v>20442899.350000001</v>
      </c>
    </row>
    <row r="46" spans="1:4" ht="38.25">
      <c r="C46" s="53" t="s">
        <v>126</v>
      </c>
      <c r="D46" s="58">
        <f>D45-D44</f>
        <v>248062.0700000003</v>
      </c>
    </row>
  </sheetData>
  <mergeCells count="2">
    <mergeCell ref="A2:D2"/>
    <mergeCell ref="A3:D3"/>
  </mergeCells>
  <pageMargins left="0.7" right="0.7" top="0.75" bottom="0.75" header="0.3" footer="0.3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workbookViewId="0">
      <selection activeCell="C12" sqref="C12"/>
    </sheetView>
  </sheetViews>
  <sheetFormatPr defaultRowHeight="12.75"/>
  <cols>
    <col min="2" max="2" width="33.28515625" customWidth="1"/>
    <col min="3" max="3" width="45.140625" customWidth="1"/>
    <col min="4" max="4" width="22.85546875" customWidth="1"/>
  </cols>
  <sheetData>
    <row r="1" spans="1:4" ht="32.25" thickBot="1">
      <c r="A1" s="1" t="s">
        <v>3</v>
      </c>
      <c r="B1" s="2" t="s">
        <v>4</v>
      </c>
      <c r="C1" s="2" t="s">
        <v>5</v>
      </c>
      <c r="D1" s="3" t="s">
        <v>6</v>
      </c>
    </row>
    <row r="2" spans="1:4" ht="18.75">
      <c r="A2" s="107" t="s">
        <v>544</v>
      </c>
      <c r="B2" s="107"/>
      <c r="C2" s="107"/>
      <c r="D2" s="108"/>
    </row>
    <row r="3" spans="1:4" ht="17.25" customHeight="1">
      <c r="A3" s="109" t="s">
        <v>64</v>
      </c>
      <c r="B3" s="109"/>
      <c r="C3" s="109"/>
      <c r="D3" s="109"/>
    </row>
    <row r="4" spans="1:4">
      <c r="A4" s="78" t="s">
        <v>67</v>
      </c>
      <c r="B4" s="79" t="s">
        <v>543</v>
      </c>
      <c r="C4" s="80" t="s">
        <v>68</v>
      </c>
      <c r="D4" s="81">
        <v>1239668.21</v>
      </c>
    </row>
    <row r="5" spans="1:4">
      <c r="A5" s="78" t="s">
        <v>66</v>
      </c>
      <c r="B5" s="79" t="s">
        <v>515</v>
      </c>
      <c r="C5" s="80" t="s">
        <v>1</v>
      </c>
      <c r="D5" s="81">
        <v>2000000</v>
      </c>
    </row>
    <row r="6" spans="1:4">
      <c r="A6" s="78" t="s">
        <v>65</v>
      </c>
      <c r="B6" s="79" t="s">
        <v>516</v>
      </c>
      <c r="C6" s="80" t="s">
        <v>529</v>
      </c>
      <c r="D6" s="81">
        <v>700000</v>
      </c>
    </row>
    <row r="7" spans="1:4">
      <c r="A7" s="78" t="s">
        <v>510</v>
      </c>
      <c r="B7" s="79" t="s">
        <v>517</v>
      </c>
      <c r="C7" s="80" t="s">
        <v>530</v>
      </c>
      <c r="D7" s="81">
        <v>700000</v>
      </c>
    </row>
    <row r="8" spans="1:4">
      <c r="A8" s="78" t="s">
        <v>65</v>
      </c>
      <c r="B8" s="79" t="s">
        <v>528</v>
      </c>
      <c r="C8" s="80" t="s">
        <v>531</v>
      </c>
      <c r="D8" s="81">
        <v>700000</v>
      </c>
    </row>
    <row r="9" spans="1:4">
      <c r="A9" s="78" t="s">
        <v>510</v>
      </c>
      <c r="B9" s="79" t="s">
        <v>518</v>
      </c>
      <c r="C9" s="80" t="s">
        <v>532</v>
      </c>
      <c r="D9" s="81">
        <v>324885.59999999998</v>
      </c>
    </row>
    <row r="10" spans="1:4">
      <c r="A10" s="78" t="s">
        <v>65</v>
      </c>
      <c r="B10" s="79" t="s">
        <v>519</v>
      </c>
      <c r="C10" s="80" t="s">
        <v>533</v>
      </c>
      <c r="D10" s="81">
        <v>1530415</v>
      </c>
    </row>
    <row r="11" spans="1:4">
      <c r="A11" s="78" t="s">
        <v>67</v>
      </c>
      <c r="B11" s="79" t="s">
        <v>514</v>
      </c>
      <c r="C11" s="80" t="s">
        <v>534</v>
      </c>
      <c r="D11" s="81">
        <v>600000</v>
      </c>
    </row>
    <row r="12" spans="1:4">
      <c r="A12" s="78" t="s">
        <v>65</v>
      </c>
      <c r="B12" s="79" t="s">
        <v>520</v>
      </c>
      <c r="C12" s="80" t="s">
        <v>535</v>
      </c>
      <c r="D12" s="81">
        <v>567282.84</v>
      </c>
    </row>
    <row r="13" spans="1:4" ht="24">
      <c r="A13" s="78" t="s">
        <v>511</v>
      </c>
      <c r="B13" s="79" t="s">
        <v>521</v>
      </c>
      <c r="C13" s="80" t="s">
        <v>536</v>
      </c>
      <c r="D13" s="81">
        <v>184254.72</v>
      </c>
    </row>
    <row r="14" spans="1:4">
      <c r="A14" s="78" t="s">
        <v>67</v>
      </c>
      <c r="B14" s="79" t="s">
        <v>522</v>
      </c>
      <c r="C14" s="80" t="s">
        <v>537</v>
      </c>
      <c r="D14" s="81">
        <v>2000000</v>
      </c>
    </row>
    <row r="15" spans="1:4">
      <c r="A15" s="78" t="s">
        <v>67</v>
      </c>
      <c r="B15" s="79" t="s">
        <v>523</v>
      </c>
      <c r="C15" s="80" t="s">
        <v>538</v>
      </c>
      <c r="D15" s="81">
        <v>670537.39</v>
      </c>
    </row>
    <row r="16" spans="1:4">
      <c r="A16" s="78" t="s">
        <v>512</v>
      </c>
      <c r="B16" s="79" t="s">
        <v>524</v>
      </c>
      <c r="C16" s="80" t="s">
        <v>539</v>
      </c>
      <c r="D16" s="81">
        <v>2000000</v>
      </c>
    </row>
    <row r="17" spans="1:4">
      <c r="A17" s="78" t="s">
        <v>513</v>
      </c>
      <c r="B17" s="79" t="s">
        <v>525</v>
      </c>
      <c r="C17" s="80" t="s">
        <v>540</v>
      </c>
      <c r="D17" s="81">
        <v>156171.64000000001</v>
      </c>
    </row>
    <row r="18" spans="1:4">
      <c r="A18" s="78" t="s">
        <v>67</v>
      </c>
      <c r="B18" s="79" t="s">
        <v>526</v>
      </c>
      <c r="C18" s="80" t="s">
        <v>541</v>
      </c>
      <c r="D18" s="81">
        <v>550000</v>
      </c>
    </row>
    <row r="19" spans="1:4">
      <c r="A19" s="78" t="s">
        <v>67</v>
      </c>
      <c r="B19" s="79" t="s">
        <v>527</v>
      </c>
      <c r="C19" s="80" t="s">
        <v>542</v>
      </c>
      <c r="D19" s="81">
        <v>700000</v>
      </c>
    </row>
    <row r="20" spans="1:4" ht="25.5">
      <c r="C20" s="59" t="s">
        <v>100</v>
      </c>
      <c r="D20" s="31">
        <v>14623215.4</v>
      </c>
    </row>
    <row r="21" spans="1:4" ht="15">
      <c r="C21" s="59" t="s">
        <v>101</v>
      </c>
      <c r="D21" s="77">
        <v>15476739.699999999</v>
      </c>
    </row>
    <row r="22" spans="1:4" ht="38.25">
      <c r="C22" s="53" t="s">
        <v>126</v>
      </c>
      <c r="D22" s="58">
        <f>D21-D20</f>
        <v>853524.29999999888</v>
      </c>
    </row>
    <row r="23" spans="1:4">
      <c r="D23" s="16"/>
    </row>
  </sheetData>
  <mergeCells count="2">
    <mergeCell ref="A2:D2"/>
    <mergeCell ref="A3:D3"/>
  </mergeCells>
  <pageMargins left="0.7" right="0.7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C4" sqref="C4:D6"/>
    </sheetView>
  </sheetViews>
  <sheetFormatPr defaultRowHeight="12.75"/>
  <cols>
    <col min="2" max="2" width="29.7109375" customWidth="1"/>
    <col min="3" max="3" width="33.5703125" customWidth="1"/>
    <col min="4" max="4" width="46.85546875" customWidth="1"/>
  </cols>
  <sheetData>
    <row r="1" spans="1:4" ht="32.25" thickBot="1">
      <c r="A1" s="1" t="s">
        <v>3</v>
      </c>
      <c r="B1" s="2" t="s">
        <v>4</v>
      </c>
      <c r="C1" s="2" t="s">
        <v>5</v>
      </c>
      <c r="D1" s="3" t="s">
        <v>6</v>
      </c>
    </row>
    <row r="2" spans="1:4" ht="18.75">
      <c r="A2" s="107" t="s">
        <v>545</v>
      </c>
      <c r="B2" s="107"/>
      <c r="C2" s="107"/>
      <c r="D2" s="108"/>
    </row>
    <row r="3" spans="1:4" ht="15.75">
      <c r="A3" s="109" t="s">
        <v>69</v>
      </c>
      <c r="B3" s="109"/>
      <c r="C3" s="109"/>
      <c r="D3" s="109"/>
    </row>
    <row r="4" spans="1:4" ht="25.5">
      <c r="C4" s="59" t="s">
        <v>100</v>
      </c>
      <c r="D4" s="31">
        <v>0</v>
      </c>
    </row>
    <row r="5" spans="1:4" ht="15">
      <c r="C5" s="59" t="s">
        <v>101</v>
      </c>
      <c r="D5" s="77">
        <v>4386136.04</v>
      </c>
    </row>
    <row r="6" spans="1:4" ht="38.25">
      <c r="C6" s="53" t="s">
        <v>126</v>
      </c>
      <c r="D6" s="58">
        <f>D5-D4</f>
        <v>4386136.04</v>
      </c>
    </row>
  </sheetData>
  <mergeCells count="2">
    <mergeCell ref="A2:D2"/>
    <mergeCell ref="A3:D3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workbookViewId="0">
      <selection activeCell="D13" sqref="D13"/>
    </sheetView>
  </sheetViews>
  <sheetFormatPr defaultRowHeight="12.75"/>
  <cols>
    <col min="2" max="2" width="36.5703125" customWidth="1"/>
    <col min="3" max="3" width="34.42578125" customWidth="1"/>
    <col min="4" max="4" width="57.140625" customWidth="1"/>
  </cols>
  <sheetData>
    <row r="1" spans="1:4" ht="32.25" thickBot="1">
      <c r="A1" s="1" t="s">
        <v>3</v>
      </c>
      <c r="B1" s="2" t="s">
        <v>4</v>
      </c>
      <c r="C1" s="2" t="s">
        <v>5</v>
      </c>
      <c r="D1" s="3" t="s">
        <v>6</v>
      </c>
    </row>
    <row r="2" spans="1:4" ht="18.75">
      <c r="A2" s="107" t="s">
        <v>546</v>
      </c>
      <c r="B2" s="107"/>
      <c r="C2" s="107"/>
      <c r="D2" s="108"/>
    </row>
    <row r="3" spans="1:4" ht="15.75">
      <c r="A3" s="109" t="s">
        <v>70</v>
      </c>
      <c r="B3" s="109"/>
      <c r="C3" s="109"/>
      <c r="D3" s="109"/>
    </row>
    <row r="4" spans="1:4" s="9" customFormat="1" ht="26.25" thickBot="1">
      <c r="A4" s="17">
        <v>1</v>
      </c>
      <c r="B4" s="8" t="s">
        <v>601</v>
      </c>
      <c r="C4" s="8" t="s">
        <v>602</v>
      </c>
      <c r="D4" s="85">
        <v>3200000</v>
      </c>
    </row>
    <row r="5" spans="1:4" ht="26.25" thickBot="1">
      <c r="C5" s="59" t="s">
        <v>100</v>
      </c>
      <c r="D5" s="85"/>
    </row>
    <row r="6" spans="1:4" ht="13.5" thickBot="1">
      <c r="C6" s="59" t="s">
        <v>101</v>
      </c>
      <c r="D6" s="85">
        <v>482712.08</v>
      </c>
    </row>
    <row r="7" spans="1:4" ht="38.25">
      <c r="C7" s="53" t="s">
        <v>126</v>
      </c>
      <c r="D7" s="58">
        <v>0</v>
      </c>
    </row>
  </sheetData>
  <mergeCells count="2">
    <mergeCell ref="A2:D2"/>
    <mergeCell ref="A3:D3"/>
  </mergeCells>
  <pageMargins left="0.7" right="0.7" top="0.75" bottom="0.75" header="0.3" footer="0.3"/>
  <pageSetup paperSize="9" scale="9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workbookViewId="0">
      <selection activeCell="D32" sqref="D32"/>
    </sheetView>
  </sheetViews>
  <sheetFormatPr defaultRowHeight="12.75"/>
  <cols>
    <col min="2" max="2" width="28.28515625" customWidth="1"/>
    <col min="3" max="3" width="44.5703125" customWidth="1"/>
    <col min="4" max="4" width="33" customWidth="1"/>
  </cols>
  <sheetData>
    <row r="1" spans="1:4" ht="32.25" thickBot="1">
      <c r="A1" s="1" t="s">
        <v>3</v>
      </c>
      <c r="B1" s="2" t="s">
        <v>4</v>
      </c>
      <c r="C1" s="2" t="s">
        <v>5</v>
      </c>
      <c r="D1" s="3" t="s">
        <v>6</v>
      </c>
    </row>
    <row r="2" spans="1:4" ht="18.75">
      <c r="A2" s="107" t="s">
        <v>470</v>
      </c>
      <c r="B2" s="107"/>
      <c r="C2" s="107"/>
      <c r="D2" s="108"/>
    </row>
    <row r="3" spans="1:4" ht="15.75">
      <c r="A3" s="109" t="s">
        <v>471</v>
      </c>
      <c r="B3" s="109"/>
      <c r="C3" s="109"/>
      <c r="D3" s="109"/>
    </row>
    <row r="4" spans="1:4">
      <c r="A4" s="75" t="s">
        <v>504</v>
      </c>
      <c r="B4" s="75" t="s">
        <v>472</v>
      </c>
      <c r="C4" s="75" t="s">
        <v>488</v>
      </c>
      <c r="D4" s="86">
        <v>2000000</v>
      </c>
    </row>
    <row r="5" spans="1:4">
      <c r="A5" s="75" t="s">
        <v>505</v>
      </c>
      <c r="B5" s="75" t="s">
        <v>473</v>
      </c>
      <c r="C5" s="75" t="s">
        <v>489</v>
      </c>
      <c r="D5" s="86">
        <v>1904434.08</v>
      </c>
    </row>
    <row r="6" spans="1:4">
      <c r="A6" s="75" t="s">
        <v>506</v>
      </c>
      <c r="B6" s="75" t="s">
        <v>474</v>
      </c>
      <c r="C6" s="75" t="s">
        <v>490</v>
      </c>
      <c r="D6" s="86">
        <v>1909252.46</v>
      </c>
    </row>
    <row r="7" spans="1:4">
      <c r="A7" s="75" t="s">
        <v>504</v>
      </c>
      <c r="B7" s="75" t="s">
        <v>475</v>
      </c>
      <c r="C7" s="75" t="s">
        <v>491</v>
      </c>
      <c r="D7" s="86">
        <v>1504160.48</v>
      </c>
    </row>
    <row r="8" spans="1:4">
      <c r="A8" s="75" t="s">
        <v>504</v>
      </c>
      <c r="B8" s="75" t="s">
        <v>476</v>
      </c>
      <c r="C8" s="75" t="s">
        <v>492</v>
      </c>
      <c r="D8" s="86">
        <v>169269.63</v>
      </c>
    </row>
    <row r="9" spans="1:4">
      <c r="A9" s="75" t="s">
        <v>507</v>
      </c>
      <c r="B9" s="75" t="s">
        <v>477</v>
      </c>
      <c r="C9" s="75" t="s">
        <v>493</v>
      </c>
      <c r="D9" s="86">
        <v>2000000</v>
      </c>
    </row>
    <row r="10" spans="1:4">
      <c r="A10" s="75" t="s">
        <v>506</v>
      </c>
      <c r="B10" s="75" t="s">
        <v>478</v>
      </c>
      <c r="C10" s="75" t="s">
        <v>494</v>
      </c>
      <c r="D10" s="86">
        <v>750000</v>
      </c>
    </row>
    <row r="11" spans="1:4">
      <c r="A11" s="75" t="s">
        <v>508</v>
      </c>
      <c r="B11" s="75" t="s">
        <v>479</v>
      </c>
      <c r="C11" s="75" t="s">
        <v>495</v>
      </c>
      <c r="D11" s="86">
        <v>1751578.88</v>
      </c>
    </row>
    <row r="12" spans="1:4">
      <c r="A12" s="75" t="s">
        <v>506</v>
      </c>
      <c r="B12" s="75" t="s">
        <v>480</v>
      </c>
      <c r="C12" s="75" t="s">
        <v>496</v>
      </c>
      <c r="D12" s="86">
        <v>1716162.42</v>
      </c>
    </row>
    <row r="13" spans="1:4">
      <c r="A13" s="75" t="s">
        <v>506</v>
      </c>
      <c r="B13" s="75" t="s">
        <v>481</v>
      </c>
      <c r="C13" s="75" t="s">
        <v>497</v>
      </c>
      <c r="D13" s="86">
        <v>1648400</v>
      </c>
    </row>
    <row r="14" spans="1:4">
      <c r="A14" s="75" t="s">
        <v>504</v>
      </c>
      <c r="B14" s="75" t="s">
        <v>482</v>
      </c>
      <c r="C14" s="75" t="s">
        <v>498</v>
      </c>
      <c r="D14" s="86">
        <v>1827988.8</v>
      </c>
    </row>
    <row r="15" spans="1:4">
      <c r="A15" s="75" t="s">
        <v>505</v>
      </c>
      <c r="B15" s="75" t="s">
        <v>483</v>
      </c>
      <c r="C15" s="75" t="s">
        <v>499</v>
      </c>
      <c r="D15" s="86">
        <v>273613.45</v>
      </c>
    </row>
    <row r="16" spans="1:4">
      <c r="A16" s="75" t="s">
        <v>506</v>
      </c>
      <c r="B16" s="75" t="s">
        <v>484</v>
      </c>
      <c r="C16" s="75" t="s">
        <v>500</v>
      </c>
      <c r="D16" s="86">
        <v>1915421.03</v>
      </c>
    </row>
    <row r="17" spans="1:4">
      <c r="A17" s="75" t="s">
        <v>504</v>
      </c>
      <c r="B17" s="75" t="s">
        <v>485</v>
      </c>
      <c r="C17" s="75" t="s">
        <v>501</v>
      </c>
      <c r="D17" s="86">
        <v>238354.44</v>
      </c>
    </row>
    <row r="18" spans="1:4">
      <c r="A18" s="75" t="s">
        <v>509</v>
      </c>
      <c r="B18" s="75" t="s">
        <v>486</v>
      </c>
      <c r="C18" s="75" t="s">
        <v>502</v>
      </c>
      <c r="D18" s="86">
        <v>495029.63</v>
      </c>
    </row>
    <row r="19" spans="1:4">
      <c r="A19" s="75" t="s">
        <v>507</v>
      </c>
      <c r="B19" s="75" t="s">
        <v>487</v>
      </c>
      <c r="C19" s="75" t="s">
        <v>503</v>
      </c>
      <c r="D19" s="86">
        <v>573754.97</v>
      </c>
    </row>
    <row r="20" spans="1:4" ht="25.5">
      <c r="C20" s="59" t="s">
        <v>100</v>
      </c>
      <c r="D20" s="86">
        <v>20677420.27</v>
      </c>
    </row>
    <row r="21" spans="1:4">
      <c r="C21" s="59" t="s">
        <v>101</v>
      </c>
      <c r="D21" s="86">
        <v>20677420.27</v>
      </c>
    </row>
    <row r="22" spans="1:4" ht="38.25">
      <c r="C22" s="53" t="s">
        <v>126</v>
      </c>
      <c r="D22" s="58">
        <f>D21-D20</f>
        <v>0</v>
      </c>
    </row>
    <row r="23" spans="1:4">
      <c r="D23" s="76"/>
    </row>
  </sheetData>
  <mergeCells count="2">
    <mergeCell ref="A2:D2"/>
    <mergeCell ref="A3:D3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C18" sqref="C18"/>
    </sheetView>
  </sheetViews>
  <sheetFormatPr defaultRowHeight="12.75"/>
  <cols>
    <col min="2" max="2" width="32" customWidth="1"/>
    <col min="3" max="3" width="38.5703125" customWidth="1"/>
    <col min="4" max="4" width="40.5703125" customWidth="1"/>
  </cols>
  <sheetData>
    <row r="1" spans="1:4" ht="32.25" thickBot="1">
      <c r="A1" s="1" t="s">
        <v>3</v>
      </c>
      <c r="B1" s="2" t="s">
        <v>4</v>
      </c>
      <c r="C1" s="2" t="s">
        <v>5</v>
      </c>
      <c r="D1" s="3" t="s">
        <v>6</v>
      </c>
    </row>
    <row r="2" spans="1:4" ht="18.75">
      <c r="A2" s="107" t="s">
        <v>71</v>
      </c>
      <c r="B2" s="107"/>
      <c r="C2" s="107"/>
      <c r="D2" s="108"/>
    </row>
    <row r="3" spans="1:4" ht="15.75">
      <c r="A3" s="109" t="s">
        <v>9</v>
      </c>
      <c r="B3" s="109"/>
      <c r="C3" s="109"/>
      <c r="D3" s="109"/>
    </row>
    <row r="4" spans="1:4" ht="25.5">
      <c r="C4" s="24" t="s">
        <v>100</v>
      </c>
      <c r="D4" s="25">
        <v>0</v>
      </c>
    </row>
    <row r="5" spans="1:4">
      <c r="C5" s="24" t="s">
        <v>101</v>
      </c>
      <c r="D5" s="25">
        <v>3108571.08</v>
      </c>
    </row>
    <row r="6" spans="1:4" ht="38.25">
      <c r="C6" s="24" t="s">
        <v>126</v>
      </c>
      <c r="D6" s="25">
        <v>3108571.08</v>
      </c>
    </row>
  </sheetData>
  <mergeCells count="2">
    <mergeCell ref="A2:D2"/>
    <mergeCell ref="A3:D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C18" sqref="C18"/>
    </sheetView>
  </sheetViews>
  <sheetFormatPr defaultRowHeight="12.75"/>
  <cols>
    <col min="2" max="2" width="29.7109375" customWidth="1"/>
    <col min="3" max="3" width="42.85546875" customWidth="1"/>
    <col min="4" max="4" width="35.7109375" customWidth="1"/>
  </cols>
  <sheetData>
    <row r="1" spans="1:4" ht="32.25" thickBot="1">
      <c r="A1" s="10" t="s">
        <v>3</v>
      </c>
      <c r="B1" s="11" t="s">
        <v>4</v>
      </c>
      <c r="C1" s="11" t="s">
        <v>5</v>
      </c>
      <c r="D1" s="12" t="s">
        <v>6</v>
      </c>
    </row>
    <row r="2" spans="1:4" ht="18.75">
      <c r="A2" s="110" t="s">
        <v>72</v>
      </c>
      <c r="B2" s="107"/>
      <c r="C2" s="107"/>
      <c r="D2" s="111"/>
    </row>
    <row r="3" spans="1:4" ht="15.75">
      <c r="A3" s="112" t="s">
        <v>10</v>
      </c>
      <c r="B3" s="112"/>
      <c r="C3" s="112"/>
      <c r="D3" s="112"/>
    </row>
    <row r="4" spans="1:4" ht="25.5">
      <c r="C4" s="24" t="s">
        <v>100</v>
      </c>
      <c r="D4" s="25">
        <v>0</v>
      </c>
    </row>
    <row r="5" spans="1:4">
      <c r="C5" s="24" t="s">
        <v>101</v>
      </c>
      <c r="D5" s="25">
        <v>10802998.99</v>
      </c>
    </row>
    <row r="6" spans="1:4" ht="38.25">
      <c r="C6" s="24" t="s">
        <v>126</v>
      </c>
      <c r="D6" s="25">
        <v>10802998.99</v>
      </c>
    </row>
  </sheetData>
  <mergeCells count="2">
    <mergeCell ref="A2:D2"/>
    <mergeCell ref="A3:D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9"/>
  <sheetViews>
    <sheetView topLeftCell="A13" workbookViewId="0">
      <selection activeCell="C16" sqref="C16:D18"/>
    </sheetView>
  </sheetViews>
  <sheetFormatPr defaultRowHeight="12.75"/>
  <cols>
    <col min="2" max="2" width="45.140625" customWidth="1"/>
    <col min="3" max="3" width="37.140625" customWidth="1"/>
    <col min="4" max="4" width="36" customWidth="1"/>
  </cols>
  <sheetData>
    <row r="1" spans="1:4" ht="32.25" thickBot="1">
      <c r="A1" s="1" t="s">
        <v>3</v>
      </c>
      <c r="B1" s="2" t="s">
        <v>4</v>
      </c>
      <c r="C1" s="2" t="s">
        <v>5</v>
      </c>
      <c r="D1" s="3" t="s">
        <v>6</v>
      </c>
    </row>
    <row r="2" spans="1:4" ht="18.75">
      <c r="A2" s="107" t="s">
        <v>73</v>
      </c>
      <c r="B2" s="107"/>
      <c r="C2" s="107"/>
      <c r="D2" s="108"/>
    </row>
    <row r="3" spans="1:4" ht="15.75">
      <c r="A3" s="109" t="s">
        <v>11</v>
      </c>
      <c r="B3" s="109"/>
      <c r="C3" s="109"/>
      <c r="D3" s="109"/>
    </row>
    <row r="4" spans="1:4" s="4" customFormat="1" ht="150">
      <c r="A4" s="7" t="s">
        <v>14</v>
      </c>
      <c r="B4" s="27" t="s">
        <v>102</v>
      </c>
      <c r="C4" s="28" t="s">
        <v>103</v>
      </c>
      <c r="D4" s="29">
        <v>736511.17</v>
      </c>
    </row>
    <row r="5" spans="1:4" s="4" customFormat="1" ht="75">
      <c r="A5" s="7" t="s">
        <v>15</v>
      </c>
      <c r="B5" s="27" t="s">
        <v>104</v>
      </c>
      <c r="C5" s="28" t="s">
        <v>105</v>
      </c>
      <c r="D5" s="29">
        <v>1370000</v>
      </c>
    </row>
    <row r="6" spans="1:4" s="4" customFormat="1" ht="60">
      <c r="A6" s="7" t="s">
        <v>14</v>
      </c>
      <c r="B6" s="27" t="s">
        <v>106</v>
      </c>
      <c r="C6" s="28" t="s">
        <v>107</v>
      </c>
      <c r="D6" s="29">
        <v>1500000</v>
      </c>
    </row>
    <row r="7" spans="1:4" s="4" customFormat="1" ht="75">
      <c r="A7" s="7" t="s">
        <v>16</v>
      </c>
      <c r="B7" s="27" t="s">
        <v>108</v>
      </c>
      <c r="C7" s="28" t="s">
        <v>109</v>
      </c>
      <c r="D7" s="29">
        <v>287500</v>
      </c>
    </row>
    <row r="8" spans="1:4" s="4" customFormat="1" ht="30">
      <c r="A8" s="7" t="s">
        <v>14</v>
      </c>
      <c r="B8" s="27" t="s">
        <v>110</v>
      </c>
      <c r="C8" s="28" t="s">
        <v>111</v>
      </c>
      <c r="D8" s="29">
        <v>1297356.6100000001</v>
      </c>
    </row>
    <row r="9" spans="1:4" s="4" customFormat="1" ht="45">
      <c r="A9" s="7" t="s">
        <v>16</v>
      </c>
      <c r="B9" s="27" t="s">
        <v>112</v>
      </c>
      <c r="C9" s="28" t="s">
        <v>113</v>
      </c>
      <c r="D9" s="29">
        <v>995000</v>
      </c>
    </row>
    <row r="10" spans="1:4" s="4" customFormat="1" ht="75">
      <c r="A10" s="7" t="s">
        <v>14</v>
      </c>
      <c r="B10" s="27" t="s">
        <v>114</v>
      </c>
      <c r="C10" s="28" t="s">
        <v>115</v>
      </c>
      <c r="D10" s="29">
        <v>1487904</v>
      </c>
    </row>
    <row r="11" spans="1:4" ht="30">
      <c r="A11" s="7" t="s">
        <v>13</v>
      </c>
      <c r="B11" s="27" t="s">
        <v>116</v>
      </c>
      <c r="C11" s="28" t="s">
        <v>117</v>
      </c>
      <c r="D11" s="29">
        <v>1499999.36</v>
      </c>
    </row>
    <row r="12" spans="1:4" ht="45">
      <c r="A12" s="7" t="s">
        <v>16</v>
      </c>
      <c r="B12" s="27" t="s">
        <v>118</v>
      </c>
      <c r="C12" s="28" t="s">
        <v>119</v>
      </c>
      <c r="D12" s="29">
        <v>1234530</v>
      </c>
    </row>
    <row r="13" spans="1:4" ht="45">
      <c r="A13" s="7" t="s">
        <v>14</v>
      </c>
      <c r="B13" s="27" t="s">
        <v>120</v>
      </c>
      <c r="C13" s="28" t="s">
        <v>121</v>
      </c>
      <c r="D13" s="29">
        <v>1050000</v>
      </c>
    </row>
    <row r="14" spans="1:4" ht="45">
      <c r="A14" s="7" t="s">
        <v>16</v>
      </c>
      <c r="B14" s="27" t="s">
        <v>122</v>
      </c>
      <c r="C14" s="28" t="s">
        <v>123</v>
      </c>
      <c r="D14" s="29">
        <v>2700000</v>
      </c>
    </row>
    <row r="15" spans="1:4" ht="45">
      <c r="A15" s="7" t="s">
        <v>15</v>
      </c>
      <c r="B15" s="27" t="s">
        <v>124</v>
      </c>
      <c r="C15" s="28" t="s">
        <v>125</v>
      </c>
      <c r="D15" s="30">
        <v>1104569.9099999999</v>
      </c>
    </row>
    <row r="16" spans="1:4" ht="25.5">
      <c r="C16" s="24" t="s">
        <v>100</v>
      </c>
      <c r="D16" s="30">
        <f>SUM(D4:D15)</f>
        <v>15263371.050000001</v>
      </c>
    </row>
    <row r="17" spans="3:4" ht="15">
      <c r="C17" s="24" t="s">
        <v>101</v>
      </c>
      <c r="D17" s="30">
        <v>21817840.82</v>
      </c>
    </row>
    <row r="18" spans="3:4" ht="38.25">
      <c r="C18" s="24" t="s">
        <v>126</v>
      </c>
      <c r="D18" s="31">
        <f>D17-D16</f>
        <v>6554469.7699999996</v>
      </c>
    </row>
    <row r="19" spans="3:4">
      <c r="C19" s="5"/>
      <c r="D19" s="6"/>
    </row>
    <row r="20" spans="3:4">
      <c r="C20" s="5"/>
      <c r="D20" s="6"/>
    </row>
    <row r="21" spans="3:4">
      <c r="C21" s="5"/>
      <c r="D21" s="6"/>
    </row>
    <row r="22" spans="3:4">
      <c r="C22" s="5"/>
      <c r="D22" s="6"/>
    </row>
    <row r="23" spans="3:4">
      <c r="C23" s="5"/>
      <c r="D23" s="6"/>
    </row>
    <row r="24" spans="3:4">
      <c r="C24" s="5"/>
      <c r="D24" s="6"/>
    </row>
    <row r="25" spans="3:4">
      <c r="C25" s="5"/>
      <c r="D25" s="6"/>
    </row>
    <row r="26" spans="3:4">
      <c r="C26" s="5"/>
      <c r="D26" s="6"/>
    </row>
    <row r="27" spans="3:4">
      <c r="C27" s="5"/>
      <c r="D27" s="6"/>
    </row>
    <row r="28" spans="3:4">
      <c r="C28" s="5"/>
      <c r="D28" s="6"/>
    </row>
    <row r="29" spans="3:4">
      <c r="C29" s="5"/>
      <c r="D29" s="6"/>
    </row>
    <row r="30" spans="3:4">
      <c r="C30" s="5"/>
      <c r="D30" s="6"/>
    </row>
    <row r="31" spans="3:4">
      <c r="C31" s="5"/>
      <c r="D31" s="6"/>
    </row>
    <row r="32" spans="3:4">
      <c r="C32" s="5"/>
      <c r="D32" s="6"/>
    </row>
    <row r="33" spans="3:4">
      <c r="C33" s="5"/>
      <c r="D33" s="6"/>
    </row>
    <row r="34" spans="3:4">
      <c r="C34" s="5"/>
      <c r="D34" s="6"/>
    </row>
    <row r="35" spans="3:4">
      <c r="C35" s="5"/>
      <c r="D35" s="6"/>
    </row>
    <row r="36" spans="3:4">
      <c r="C36" s="5"/>
      <c r="D36" s="6"/>
    </row>
    <row r="37" spans="3:4">
      <c r="C37" s="5"/>
      <c r="D37" s="6"/>
    </row>
    <row r="38" spans="3:4">
      <c r="C38" s="5"/>
      <c r="D38" s="6"/>
    </row>
    <row r="39" spans="3:4">
      <c r="C39" s="5"/>
      <c r="D39" s="6"/>
    </row>
  </sheetData>
  <mergeCells count="2">
    <mergeCell ref="A2:D2"/>
    <mergeCell ref="A3:D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68"/>
  <sheetViews>
    <sheetView topLeftCell="A43" workbookViewId="0">
      <selection activeCell="I62" sqref="I62"/>
    </sheetView>
  </sheetViews>
  <sheetFormatPr defaultRowHeight="12.75"/>
  <cols>
    <col min="1" max="1" width="30.5703125" customWidth="1"/>
    <col min="2" max="2" width="33.85546875" customWidth="1"/>
    <col min="3" max="3" width="37.5703125" customWidth="1"/>
    <col min="4" max="4" width="27.42578125" customWidth="1"/>
  </cols>
  <sheetData>
    <row r="1" spans="1:4" ht="32.25" thickBot="1">
      <c r="A1" s="13" t="s">
        <v>3</v>
      </c>
      <c r="B1" s="14" t="s">
        <v>4</v>
      </c>
      <c r="C1" s="14" t="s">
        <v>5</v>
      </c>
      <c r="D1" s="15" t="s">
        <v>6</v>
      </c>
    </row>
    <row r="2" spans="1:4" ht="18.75">
      <c r="A2" s="107" t="s">
        <v>74</v>
      </c>
      <c r="B2" s="107"/>
      <c r="C2" s="107"/>
      <c r="D2" s="108"/>
    </row>
    <row r="3" spans="1:4" ht="15.75">
      <c r="A3" s="109" t="s">
        <v>12</v>
      </c>
      <c r="B3" s="109"/>
      <c r="C3" s="109"/>
      <c r="D3" s="109"/>
    </row>
    <row r="4" spans="1:4">
      <c r="A4" s="32" t="s">
        <v>130</v>
      </c>
      <c r="B4" s="35" t="s">
        <v>128</v>
      </c>
      <c r="C4" s="33" t="s">
        <v>129</v>
      </c>
      <c r="D4" s="34">
        <v>50000</v>
      </c>
    </row>
    <row r="5" spans="1:4">
      <c r="A5" s="32" t="s">
        <v>130</v>
      </c>
      <c r="B5" s="92" t="s">
        <v>614</v>
      </c>
      <c r="C5" s="91" t="s">
        <v>615</v>
      </c>
      <c r="D5" s="94">
        <v>1086500.1000000001</v>
      </c>
    </row>
    <row r="6" spans="1:4">
      <c r="A6" s="32" t="s">
        <v>17</v>
      </c>
      <c r="B6" s="35" t="s">
        <v>131</v>
      </c>
      <c r="C6" s="33" t="s">
        <v>132</v>
      </c>
      <c r="D6" s="34">
        <v>500000</v>
      </c>
    </row>
    <row r="7" spans="1:4" ht="25.5">
      <c r="A7" s="32" t="s">
        <v>17</v>
      </c>
      <c r="B7" s="35" t="s">
        <v>133</v>
      </c>
      <c r="C7" s="33" t="s">
        <v>134</v>
      </c>
      <c r="D7" s="34">
        <v>100000</v>
      </c>
    </row>
    <row r="8" spans="1:4">
      <c r="A8" s="32" t="s">
        <v>17</v>
      </c>
      <c r="B8" s="35" t="s">
        <v>135</v>
      </c>
      <c r="C8" s="33" t="s">
        <v>136</v>
      </c>
      <c r="D8" s="34">
        <v>250000</v>
      </c>
    </row>
    <row r="9" spans="1:4" ht="25.5">
      <c r="A9" s="32" t="s">
        <v>17</v>
      </c>
      <c r="B9" s="35" t="s">
        <v>137</v>
      </c>
      <c r="C9" s="33" t="s">
        <v>138</v>
      </c>
      <c r="D9" s="34">
        <v>250000</v>
      </c>
    </row>
    <row r="10" spans="1:4">
      <c r="A10" s="32" t="s">
        <v>17</v>
      </c>
      <c r="B10" s="35" t="s">
        <v>139</v>
      </c>
      <c r="C10" s="33" t="s">
        <v>140</v>
      </c>
      <c r="D10" s="34">
        <v>195000</v>
      </c>
    </row>
    <row r="11" spans="1:4" ht="25.5">
      <c r="A11" s="93" t="s">
        <v>17</v>
      </c>
      <c r="B11" s="92" t="s">
        <v>616</v>
      </c>
      <c r="C11" s="91" t="s">
        <v>617</v>
      </c>
      <c r="D11" s="94">
        <v>250000</v>
      </c>
    </row>
    <row r="12" spans="1:4">
      <c r="A12" s="32" t="s">
        <v>141</v>
      </c>
      <c r="B12" s="35" t="s">
        <v>142</v>
      </c>
      <c r="C12" s="33" t="s">
        <v>143</v>
      </c>
      <c r="D12" s="34">
        <v>100000</v>
      </c>
    </row>
    <row r="13" spans="1:4">
      <c r="A13" s="32" t="s">
        <v>141</v>
      </c>
      <c r="B13" s="35" t="s">
        <v>142</v>
      </c>
      <c r="C13" s="33" t="s">
        <v>144</v>
      </c>
      <c r="D13" s="34">
        <v>115000</v>
      </c>
    </row>
    <row r="14" spans="1:4" ht="25.5">
      <c r="A14" s="32" t="s">
        <v>141</v>
      </c>
      <c r="B14" s="35" t="s">
        <v>145</v>
      </c>
      <c r="C14" s="33" t="s">
        <v>146</v>
      </c>
      <c r="D14" s="34">
        <v>225000</v>
      </c>
    </row>
    <row r="15" spans="1:4">
      <c r="A15" s="32" t="s">
        <v>141</v>
      </c>
      <c r="B15" s="35" t="s">
        <v>147</v>
      </c>
      <c r="C15" s="33" t="s">
        <v>148</v>
      </c>
      <c r="D15" s="34">
        <v>140000</v>
      </c>
    </row>
    <row r="16" spans="1:4">
      <c r="A16" s="32" t="s">
        <v>141</v>
      </c>
      <c r="B16" s="35" t="s">
        <v>149</v>
      </c>
      <c r="C16" s="33" t="s">
        <v>150</v>
      </c>
      <c r="D16" s="34">
        <v>200000</v>
      </c>
    </row>
    <row r="17" spans="1:4">
      <c r="A17" s="32" t="s">
        <v>141</v>
      </c>
      <c r="B17" s="35" t="s">
        <v>151</v>
      </c>
      <c r="C17" s="33" t="s">
        <v>152</v>
      </c>
      <c r="D17" s="34">
        <v>600000</v>
      </c>
    </row>
    <row r="18" spans="1:4" ht="25.5">
      <c r="A18" s="93" t="s">
        <v>141</v>
      </c>
      <c r="B18" s="92" t="s">
        <v>618</v>
      </c>
      <c r="C18" s="91" t="s">
        <v>619</v>
      </c>
      <c r="D18" s="94">
        <v>667102.81000000006</v>
      </c>
    </row>
    <row r="19" spans="1:4">
      <c r="A19" s="35" t="s">
        <v>18</v>
      </c>
      <c r="B19" s="35" t="s">
        <v>19</v>
      </c>
      <c r="C19" s="33" t="s">
        <v>153</v>
      </c>
      <c r="D19" s="34">
        <v>350000</v>
      </c>
    </row>
    <row r="20" spans="1:4" ht="25.5">
      <c r="A20" s="35" t="s">
        <v>18</v>
      </c>
      <c r="B20" s="35" t="s">
        <v>19</v>
      </c>
      <c r="C20" s="33" t="s">
        <v>154</v>
      </c>
      <c r="D20" s="34">
        <v>280000</v>
      </c>
    </row>
    <row r="21" spans="1:4">
      <c r="A21" s="35" t="s">
        <v>18</v>
      </c>
      <c r="B21" s="35" t="s">
        <v>155</v>
      </c>
      <c r="C21" s="33" t="s">
        <v>156</v>
      </c>
      <c r="D21" s="34">
        <v>360500.00000000006</v>
      </c>
    </row>
    <row r="22" spans="1:4">
      <c r="A22" s="35" t="s">
        <v>18</v>
      </c>
      <c r="B22" s="35" t="s">
        <v>157</v>
      </c>
      <c r="C22" s="33" t="s">
        <v>158</v>
      </c>
      <c r="D22" s="34">
        <v>116200.00000000001</v>
      </c>
    </row>
    <row r="23" spans="1:4">
      <c r="A23" s="35" t="s">
        <v>18</v>
      </c>
      <c r="B23" s="35" t="s">
        <v>159</v>
      </c>
      <c r="C23" s="33" t="s">
        <v>160</v>
      </c>
      <c r="D23" s="34">
        <v>104300.00000000001</v>
      </c>
    </row>
    <row r="24" spans="1:4" ht="25.5">
      <c r="A24" s="35" t="s">
        <v>18</v>
      </c>
      <c r="B24" s="35" t="s">
        <v>161</v>
      </c>
      <c r="C24" s="33" t="s">
        <v>162</v>
      </c>
      <c r="D24" s="34">
        <v>35000</v>
      </c>
    </row>
    <row r="25" spans="1:4" ht="38.25">
      <c r="A25" s="35" t="s">
        <v>18</v>
      </c>
      <c r="B25" s="35" t="s">
        <v>163</v>
      </c>
      <c r="C25" s="33" t="s">
        <v>164</v>
      </c>
      <c r="D25" s="34">
        <v>94654.000000000015</v>
      </c>
    </row>
    <row r="26" spans="1:4">
      <c r="A26" s="35" t="s">
        <v>18</v>
      </c>
      <c r="B26" s="35" t="s">
        <v>165</v>
      </c>
      <c r="C26" s="33" t="s">
        <v>166</v>
      </c>
      <c r="D26" s="34">
        <v>420000.00000000006</v>
      </c>
    </row>
    <row r="27" spans="1:4">
      <c r="A27" s="35" t="s">
        <v>18</v>
      </c>
      <c r="B27" s="35" t="s">
        <v>167</v>
      </c>
      <c r="C27" s="33" t="s">
        <v>168</v>
      </c>
      <c r="D27" s="34">
        <v>315000.00000000006</v>
      </c>
    </row>
    <row r="28" spans="1:4" ht="25.5">
      <c r="A28" s="35" t="s">
        <v>18</v>
      </c>
      <c r="B28" s="35" t="s">
        <v>169</v>
      </c>
      <c r="C28" s="33" t="s">
        <v>170</v>
      </c>
      <c r="D28" s="34">
        <v>222158.88800000004</v>
      </c>
    </row>
    <row r="29" spans="1:4">
      <c r="A29" s="35" t="s">
        <v>18</v>
      </c>
      <c r="B29" s="35" t="s">
        <v>19</v>
      </c>
      <c r="C29" s="33" t="s">
        <v>171</v>
      </c>
      <c r="D29" s="34">
        <v>250000</v>
      </c>
    </row>
    <row r="30" spans="1:4">
      <c r="A30" s="92" t="s">
        <v>18</v>
      </c>
      <c r="B30" s="92" t="s">
        <v>620</v>
      </c>
      <c r="C30" s="91" t="s">
        <v>621</v>
      </c>
      <c r="D30" s="94">
        <v>58984.53</v>
      </c>
    </row>
    <row r="31" spans="1:4">
      <c r="A31" s="36" t="s">
        <v>20</v>
      </c>
      <c r="B31" s="35" t="s">
        <v>172</v>
      </c>
      <c r="C31" s="33" t="s">
        <v>173</v>
      </c>
      <c r="D31" s="34">
        <v>150000</v>
      </c>
    </row>
    <row r="32" spans="1:4">
      <c r="A32" s="36" t="s">
        <v>20</v>
      </c>
      <c r="B32" s="35" t="s">
        <v>174</v>
      </c>
      <c r="C32" s="33" t="s">
        <v>175</v>
      </c>
      <c r="D32" s="34">
        <v>110000</v>
      </c>
    </row>
    <row r="33" spans="1:4">
      <c r="A33" s="36" t="s">
        <v>20</v>
      </c>
      <c r="B33" s="35" t="s">
        <v>174</v>
      </c>
      <c r="C33" s="33" t="s">
        <v>176</v>
      </c>
      <c r="D33" s="34">
        <v>50000</v>
      </c>
    </row>
    <row r="34" spans="1:4" ht="25.5">
      <c r="A34" s="36" t="s">
        <v>20</v>
      </c>
      <c r="B34" s="35" t="s">
        <v>21</v>
      </c>
      <c r="C34" s="33" t="s">
        <v>177</v>
      </c>
      <c r="D34" s="34">
        <v>400000</v>
      </c>
    </row>
    <row r="35" spans="1:4" ht="25.5">
      <c r="A35" s="36" t="s">
        <v>20</v>
      </c>
      <c r="B35" s="35" t="s">
        <v>178</v>
      </c>
      <c r="C35" s="33" t="s">
        <v>179</v>
      </c>
      <c r="D35" s="34">
        <v>150000</v>
      </c>
    </row>
    <row r="36" spans="1:4">
      <c r="A36" s="36" t="s">
        <v>20</v>
      </c>
      <c r="B36" s="35" t="s">
        <v>22</v>
      </c>
      <c r="C36" s="33" t="s">
        <v>180</v>
      </c>
      <c r="D36" s="34">
        <v>70000</v>
      </c>
    </row>
    <row r="37" spans="1:4">
      <c r="A37" s="36" t="s">
        <v>20</v>
      </c>
      <c r="B37" s="35" t="s">
        <v>22</v>
      </c>
      <c r="C37" s="33" t="s">
        <v>181</v>
      </c>
      <c r="D37" s="34">
        <v>150000</v>
      </c>
    </row>
    <row r="38" spans="1:4">
      <c r="A38" s="36" t="s">
        <v>20</v>
      </c>
      <c r="B38" s="35" t="s">
        <v>182</v>
      </c>
      <c r="C38" s="33" t="s">
        <v>183</v>
      </c>
      <c r="D38" s="34">
        <v>75000</v>
      </c>
    </row>
    <row r="39" spans="1:4">
      <c r="A39" s="97" t="s">
        <v>20</v>
      </c>
      <c r="B39" s="92" t="s">
        <v>622</v>
      </c>
      <c r="C39" s="91" t="s">
        <v>623</v>
      </c>
      <c r="D39" s="94">
        <v>150000</v>
      </c>
    </row>
    <row r="40" spans="1:4" ht="24">
      <c r="A40" s="37" t="s">
        <v>184</v>
      </c>
      <c r="B40" s="35" t="s">
        <v>185</v>
      </c>
      <c r="C40" s="33" t="s">
        <v>186</v>
      </c>
      <c r="D40" s="34">
        <v>500000</v>
      </c>
    </row>
    <row r="41" spans="1:4" ht="24">
      <c r="A41" s="37" t="s">
        <v>184</v>
      </c>
      <c r="B41" s="35" t="s">
        <v>187</v>
      </c>
      <c r="C41" s="33" t="s">
        <v>188</v>
      </c>
      <c r="D41" s="34">
        <v>500000</v>
      </c>
    </row>
    <row r="42" spans="1:4" ht="25.5">
      <c r="A42" s="38" t="s">
        <v>184</v>
      </c>
      <c r="B42" s="35" t="s">
        <v>189</v>
      </c>
      <c r="C42" s="33" t="s">
        <v>190</v>
      </c>
      <c r="D42" s="34">
        <v>380000</v>
      </c>
    </row>
    <row r="43" spans="1:4" ht="25.5">
      <c r="A43" s="37" t="s">
        <v>184</v>
      </c>
      <c r="B43" s="32" t="s">
        <v>184</v>
      </c>
      <c r="C43" s="33" t="s">
        <v>191</v>
      </c>
      <c r="D43" s="34">
        <v>230000</v>
      </c>
    </row>
    <row r="44" spans="1:4" ht="24">
      <c r="A44" s="37" t="s">
        <v>184</v>
      </c>
      <c r="B44" s="35" t="s">
        <v>192</v>
      </c>
      <c r="C44" s="33" t="s">
        <v>193</v>
      </c>
      <c r="D44" s="34">
        <v>80687</v>
      </c>
    </row>
    <row r="45" spans="1:4" ht="24">
      <c r="A45" s="37" t="s">
        <v>184</v>
      </c>
      <c r="B45" s="35" t="s">
        <v>194</v>
      </c>
      <c r="C45" s="33" t="s">
        <v>195</v>
      </c>
      <c r="D45" s="34">
        <v>400000</v>
      </c>
    </row>
    <row r="46" spans="1:4" ht="24">
      <c r="A46" s="37" t="s">
        <v>184</v>
      </c>
      <c r="B46" s="35" t="s">
        <v>194</v>
      </c>
      <c r="C46" s="33" t="s">
        <v>196</v>
      </c>
      <c r="D46" s="34">
        <v>220000</v>
      </c>
    </row>
    <row r="47" spans="1:4" ht="25.5">
      <c r="A47" s="38" t="s">
        <v>184</v>
      </c>
      <c r="B47" s="35" t="s">
        <v>197</v>
      </c>
      <c r="C47" s="33" t="s">
        <v>198</v>
      </c>
      <c r="D47" s="34">
        <v>300000</v>
      </c>
    </row>
    <row r="48" spans="1:4" ht="24">
      <c r="A48" s="37" t="s">
        <v>184</v>
      </c>
      <c r="B48" s="35" t="s">
        <v>199</v>
      </c>
      <c r="C48" s="33" t="s">
        <v>200</v>
      </c>
      <c r="D48" s="34">
        <v>360000</v>
      </c>
    </row>
    <row r="49" spans="1:4" ht="25.5">
      <c r="A49" s="37" t="s">
        <v>184</v>
      </c>
      <c r="B49" s="35" t="s">
        <v>194</v>
      </c>
      <c r="C49" s="33" t="s">
        <v>201</v>
      </c>
      <c r="D49" s="34">
        <v>150000</v>
      </c>
    </row>
    <row r="50" spans="1:4" ht="24">
      <c r="A50" s="37" t="s">
        <v>184</v>
      </c>
      <c r="B50" s="35" t="s">
        <v>202</v>
      </c>
      <c r="C50" s="33" t="s">
        <v>203</v>
      </c>
      <c r="D50" s="34">
        <v>270000</v>
      </c>
    </row>
    <row r="51" spans="1:4" ht="38.25">
      <c r="A51" s="32" t="s">
        <v>204</v>
      </c>
      <c r="B51" s="35" t="s">
        <v>205</v>
      </c>
      <c r="C51" s="33" t="s">
        <v>206</v>
      </c>
      <c r="D51" s="34">
        <v>560000</v>
      </c>
    </row>
    <row r="52" spans="1:4" ht="60.75" customHeight="1">
      <c r="A52" s="32" t="s">
        <v>204</v>
      </c>
      <c r="B52" s="35" t="s">
        <v>207</v>
      </c>
      <c r="C52" s="33" t="s">
        <v>649</v>
      </c>
      <c r="D52" s="34">
        <v>260000</v>
      </c>
    </row>
    <row r="53" spans="1:4">
      <c r="A53" s="32" t="s">
        <v>204</v>
      </c>
      <c r="B53" s="35" t="s">
        <v>208</v>
      </c>
      <c r="C53" s="33" t="s">
        <v>209</v>
      </c>
      <c r="D53" s="34">
        <v>420000</v>
      </c>
    </row>
    <row r="54" spans="1:4" ht="38.25">
      <c r="A54" s="32" t="s">
        <v>204</v>
      </c>
      <c r="B54" s="35" t="s">
        <v>210</v>
      </c>
      <c r="C54" s="33" t="s">
        <v>211</v>
      </c>
      <c r="D54" s="34">
        <v>24000</v>
      </c>
    </row>
    <row r="55" spans="1:4" s="4" customFormat="1" ht="25.5">
      <c r="A55" s="39" t="s">
        <v>23</v>
      </c>
      <c r="B55" s="39" t="s">
        <v>24</v>
      </c>
      <c r="C55" s="39" t="s">
        <v>212</v>
      </c>
      <c r="D55" s="39">
        <v>350000</v>
      </c>
    </row>
    <row r="56" spans="1:4" s="4" customFormat="1">
      <c r="A56" s="39" t="s">
        <v>23</v>
      </c>
      <c r="B56" s="39" t="s">
        <v>25</v>
      </c>
      <c r="C56" s="39" t="s">
        <v>213</v>
      </c>
      <c r="D56" s="39">
        <v>50000</v>
      </c>
    </row>
    <row r="57" spans="1:4" ht="25.5">
      <c r="A57" s="33" t="s">
        <v>23</v>
      </c>
      <c r="B57" s="33" t="s">
        <v>26</v>
      </c>
      <c r="C57" s="33" t="s">
        <v>214</v>
      </c>
      <c r="D57" s="33">
        <v>220000</v>
      </c>
    </row>
    <row r="58" spans="1:4">
      <c r="A58" s="35" t="s">
        <v>23</v>
      </c>
      <c r="B58" s="35" t="s">
        <v>27</v>
      </c>
      <c r="C58" s="33" t="s">
        <v>215</v>
      </c>
      <c r="D58" s="33">
        <v>150000</v>
      </c>
    </row>
    <row r="59" spans="1:4" ht="38.25">
      <c r="A59" s="33" t="s">
        <v>23</v>
      </c>
      <c r="B59" s="33" t="s">
        <v>24</v>
      </c>
      <c r="C59" s="33" t="s">
        <v>216</v>
      </c>
      <c r="D59" s="33">
        <v>300000</v>
      </c>
    </row>
    <row r="60" spans="1:4">
      <c r="A60" s="35" t="s">
        <v>23</v>
      </c>
      <c r="B60" s="35" t="s">
        <v>217</v>
      </c>
      <c r="C60" s="33" t="s">
        <v>218</v>
      </c>
      <c r="D60" s="33">
        <v>60000</v>
      </c>
    </row>
    <row r="61" spans="1:4" ht="25.5">
      <c r="A61" s="35" t="s">
        <v>23</v>
      </c>
      <c r="B61" s="35" t="s">
        <v>219</v>
      </c>
      <c r="C61" s="33" t="s">
        <v>220</v>
      </c>
      <c r="D61" s="33">
        <v>50000</v>
      </c>
    </row>
    <row r="62" spans="1:4" ht="38.25">
      <c r="A62" s="33" t="s">
        <v>23</v>
      </c>
      <c r="B62" s="33" t="s">
        <v>221</v>
      </c>
      <c r="C62" s="33" t="s">
        <v>222</v>
      </c>
      <c r="D62" s="33">
        <v>150000</v>
      </c>
    </row>
    <row r="63" spans="1:4" ht="38.25">
      <c r="A63" s="92" t="s">
        <v>609</v>
      </c>
      <c r="B63" s="92" t="s">
        <v>610</v>
      </c>
      <c r="C63" s="91" t="s">
        <v>611</v>
      </c>
      <c r="D63" s="91">
        <v>402985.77</v>
      </c>
    </row>
    <row r="64" spans="1:4" ht="38.25">
      <c r="A64" s="93" t="s">
        <v>609</v>
      </c>
      <c r="B64" s="92" t="s">
        <v>612</v>
      </c>
      <c r="C64" s="91" t="s">
        <v>613</v>
      </c>
      <c r="D64" s="94">
        <v>716200</v>
      </c>
    </row>
    <row r="65" spans="1:4" ht="38.25">
      <c r="A65" s="93" t="s">
        <v>609</v>
      </c>
      <c r="B65" s="92" t="s">
        <v>624</v>
      </c>
      <c r="C65" s="91" t="s">
        <v>625</v>
      </c>
      <c r="D65" s="94">
        <v>150833.23000000001</v>
      </c>
    </row>
    <row r="66" spans="1:4" ht="25.5">
      <c r="C66" s="53" t="s">
        <v>100</v>
      </c>
      <c r="D66" s="54">
        <f>SUM(D4:D65)</f>
        <v>15895106.328000002</v>
      </c>
    </row>
    <row r="67" spans="1:4" ht="15">
      <c r="C67" s="24" t="s">
        <v>101</v>
      </c>
      <c r="D67" s="30">
        <v>15895106.33</v>
      </c>
    </row>
    <row r="68" spans="1:4" ht="38.25">
      <c r="C68" s="24" t="s">
        <v>126</v>
      </c>
      <c r="D68" s="31">
        <f>D67-D66</f>
        <v>1.999998465180397E-3</v>
      </c>
    </row>
  </sheetData>
  <mergeCells count="2">
    <mergeCell ref="A2:D2"/>
    <mergeCell ref="A3:D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C16" sqref="C16:D18"/>
    </sheetView>
  </sheetViews>
  <sheetFormatPr defaultRowHeight="12.75"/>
  <cols>
    <col min="1" max="1" width="8.5703125" customWidth="1"/>
    <col min="2" max="2" width="24.85546875" customWidth="1"/>
    <col min="3" max="3" width="28.7109375" customWidth="1"/>
    <col min="4" max="4" width="44.140625" customWidth="1"/>
  </cols>
  <sheetData>
    <row r="1" spans="1:4" ht="32.25" thickBot="1">
      <c r="A1" s="18" t="s">
        <v>3</v>
      </c>
      <c r="B1" s="19" t="s">
        <v>4</v>
      </c>
      <c r="C1" s="19" t="s">
        <v>5</v>
      </c>
      <c r="D1" s="20" t="s">
        <v>6</v>
      </c>
    </row>
    <row r="2" spans="1:4" ht="18.75">
      <c r="A2" s="113" t="s">
        <v>75</v>
      </c>
      <c r="B2" s="113"/>
      <c r="C2" s="113"/>
      <c r="D2" s="114"/>
    </row>
    <row r="3" spans="1:4" ht="15.75">
      <c r="A3" s="115" t="s">
        <v>28</v>
      </c>
      <c r="B3" s="116"/>
      <c r="C3" s="116"/>
      <c r="D3" s="117"/>
    </row>
    <row r="4" spans="1:4" ht="15">
      <c r="A4" s="40" t="s">
        <v>239</v>
      </c>
      <c r="B4" s="41" t="s">
        <v>223</v>
      </c>
      <c r="C4" s="41" t="s">
        <v>224</v>
      </c>
      <c r="D4" s="42">
        <v>487000</v>
      </c>
    </row>
    <row r="5" spans="1:4" ht="15">
      <c r="A5" s="40" t="s">
        <v>240</v>
      </c>
      <c r="B5" s="41" t="s">
        <v>225</v>
      </c>
      <c r="C5" s="41" t="s">
        <v>226</v>
      </c>
      <c r="D5" s="42">
        <v>200000</v>
      </c>
    </row>
    <row r="6" spans="1:4" ht="24.75">
      <c r="A6" s="40" t="s">
        <v>240</v>
      </c>
      <c r="B6" s="41" t="s">
        <v>225</v>
      </c>
      <c r="C6" s="41" t="s">
        <v>227</v>
      </c>
      <c r="D6" s="42">
        <v>800000</v>
      </c>
    </row>
    <row r="7" spans="1:4" ht="15">
      <c r="A7" s="40" t="s">
        <v>29</v>
      </c>
      <c r="B7" s="41" t="s">
        <v>228</v>
      </c>
      <c r="C7" s="41" t="s">
        <v>224</v>
      </c>
      <c r="D7" s="42">
        <v>299985</v>
      </c>
    </row>
    <row r="8" spans="1:4" ht="15">
      <c r="A8" s="40" t="s">
        <v>30</v>
      </c>
      <c r="B8" s="41" t="s">
        <v>229</v>
      </c>
      <c r="C8" s="41" t="s">
        <v>230</v>
      </c>
      <c r="D8" s="42">
        <v>570000</v>
      </c>
    </row>
    <row r="9" spans="1:4" ht="15">
      <c r="A9" s="40" t="s">
        <v>30</v>
      </c>
      <c r="B9" s="41" t="s">
        <v>231</v>
      </c>
      <c r="C9" s="41" t="s">
        <v>232</v>
      </c>
      <c r="D9" s="42">
        <v>280000</v>
      </c>
    </row>
    <row r="10" spans="1:4" ht="15">
      <c r="A10" s="40" t="s">
        <v>30</v>
      </c>
      <c r="B10" s="41" t="s">
        <v>233</v>
      </c>
      <c r="C10" s="41" t="s">
        <v>234</v>
      </c>
      <c r="D10" s="42">
        <v>380000</v>
      </c>
    </row>
    <row r="11" spans="1:4" ht="15">
      <c r="A11" s="40" t="s">
        <v>30</v>
      </c>
      <c r="B11" s="41" t="s">
        <v>235</v>
      </c>
      <c r="C11" s="41" t="s">
        <v>232</v>
      </c>
      <c r="D11" s="42">
        <v>608850</v>
      </c>
    </row>
    <row r="12" spans="1:4" ht="15">
      <c r="A12" s="43" t="s">
        <v>29</v>
      </c>
      <c r="B12" s="44" t="s">
        <v>236</v>
      </c>
      <c r="C12" s="44" t="s">
        <v>224</v>
      </c>
      <c r="D12" s="42">
        <v>250000</v>
      </c>
    </row>
    <row r="13" spans="1:4" ht="15">
      <c r="A13" s="43" t="s">
        <v>29</v>
      </c>
      <c r="B13" s="44" t="s">
        <v>236</v>
      </c>
      <c r="C13" s="44" t="s">
        <v>224</v>
      </c>
      <c r="D13" s="42">
        <v>690000</v>
      </c>
    </row>
    <row r="14" spans="1:4" ht="15">
      <c r="A14" s="40" t="s">
        <v>30</v>
      </c>
      <c r="B14" s="41" t="s">
        <v>237</v>
      </c>
      <c r="C14" s="41" t="s">
        <v>224</v>
      </c>
      <c r="D14" s="42">
        <v>190000</v>
      </c>
    </row>
    <row r="15" spans="1:4" ht="15">
      <c r="A15" s="40" t="s">
        <v>239</v>
      </c>
      <c r="B15" s="41" t="s">
        <v>238</v>
      </c>
      <c r="C15" s="41" t="s">
        <v>232</v>
      </c>
      <c r="D15" s="42">
        <v>670639.98</v>
      </c>
    </row>
    <row r="16" spans="1:4" ht="25.5">
      <c r="C16" s="24" t="s">
        <v>100</v>
      </c>
      <c r="D16" s="30">
        <f>SUM(D4:D15)</f>
        <v>5426474.9800000004</v>
      </c>
    </row>
    <row r="17" spans="3:4" ht="15">
      <c r="C17" s="24" t="s">
        <v>101</v>
      </c>
      <c r="D17" s="30">
        <v>5426474.9800000004</v>
      </c>
    </row>
    <row r="18" spans="3:4" ht="51">
      <c r="C18" s="24" t="s">
        <v>126</v>
      </c>
      <c r="D18" s="31">
        <v>0</v>
      </c>
    </row>
  </sheetData>
  <mergeCells count="2">
    <mergeCell ref="A2:D2"/>
    <mergeCell ref="A3:D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6"/>
  <sheetViews>
    <sheetView workbookViewId="0">
      <selection activeCell="C34" sqref="C34:D36"/>
    </sheetView>
  </sheetViews>
  <sheetFormatPr defaultRowHeight="12.75"/>
  <cols>
    <col min="1" max="1" width="11.5703125" customWidth="1"/>
    <col min="2" max="2" width="25" customWidth="1"/>
    <col min="3" max="3" width="44.140625" customWidth="1"/>
    <col min="4" max="4" width="27.42578125" customWidth="1"/>
  </cols>
  <sheetData>
    <row r="1" spans="1:5" ht="32.25" thickBot="1">
      <c r="A1" s="1" t="s">
        <v>3</v>
      </c>
      <c r="B1" s="2" t="s">
        <v>4</v>
      </c>
      <c r="C1" s="2" t="s">
        <v>5</v>
      </c>
      <c r="D1" s="3" t="s">
        <v>6</v>
      </c>
    </row>
    <row r="2" spans="1:5" ht="18.75">
      <c r="A2" s="107" t="s">
        <v>76</v>
      </c>
      <c r="B2" s="107"/>
      <c r="C2" s="107"/>
      <c r="D2" s="108"/>
    </row>
    <row r="3" spans="1:5" ht="15.75">
      <c r="A3" s="109" t="s">
        <v>31</v>
      </c>
      <c r="B3" s="109"/>
      <c r="C3" s="109"/>
      <c r="D3" s="109"/>
    </row>
    <row r="4" spans="1:5" s="46" customFormat="1" ht="15.75">
      <c r="A4" s="48" t="s">
        <v>37</v>
      </c>
      <c r="B4" s="49" t="s">
        <v>241</v>
      </c>
      <c r="C4" s="49" t="s">
        <v>242</v>
      </c>
      <c r="D4" s="50">
        <v>747703.41</v>
      </c>
      <c r="E4" s="45"/>
    </row>
    <row r="5" spans="1:5" s="46" customFormat="1" ht="15">
      <c r="A5" s="48" t="s">
        <v>34</v>
      </c>
      <c r="B5" s="49" t="s">
        <v>243</v>
      </c>
      <c r="C5" s="49" t="s">
        <v>244</v>
      </c>
      <c r="D5" s="50">
        <v>762552.12</v>
      </c>
    </row>
    <row r="6" spans="1:5" s="46" customFormat="1" ht="15">
      <c r="A6" s="48" t="s">
        <v>33</v>
      </c>
      <c r="B6" s="49" t="s">
        <v>245</v>
      </c>
      <c r="C6" s="49" t="s">
        <v>246</v>
      </c>
      <c r="D6" s="50">
        <v>511892.06</v>
      </c>
    </row>
    <row r="7" spans="1:5" s="46" customFormat="1" ht="15">
      <c r="A7" s="48" t="s">
        <v>32</v>
      </c>
      <c r="B7" s="49" t="s">
        <v>247</v>
      </c>
      <c r="C7" s="49" t="s">
        <v>248</v>
      </c>
      <c r="D7" s="50">
        <v>1060837.3600000001</v>
      </c>
    </row>
    <row r="8" spans="1:5" s="46" customFormat="1" ht="30">
      <c r="A8" s="48" t="s">
        <v>32</v>
      </c>
      <c r="B8" s="49" t="s">
        <v>249</v>
      </c>
      <c r="C8" s="49" t="s">
        <v>250</v>
      </c>
      <c r="D8" s="50">
        <v>1182548.99</v>
      </c>
    </row>
    <row r="9" spans="1:5" s="46" customFormat="1" ht="15">
      <c r="A9" s="48" t="s">
        <v>32</v>
      </c>
      <c r="B9" s="49" t="s">
        <v>251</v>
      </c>
      <c r="C9" s="49" t="s">
        <v>252</v>
      </c>
      <c r="D9" s="50">
        <v>88986.18</v>
      </c>
    </row>
    <row r="10" spans="1:5" s="46" customFormat="1" ht="15">
      <c r="A10" s="51" t="s">
        <v>36</v>
      </c>
      <c r="B10" s="49" t="s">
        <v>253</v>
      </c>
      <c r="C10" s="49" t="s">
        <v>254</v>
      </c>
      <c r="D10" s="50">
        <v>184467.35</v>
      </c>
    </row>
    <row r="11" spans="1:5" s="46" customFormat="1" ht="15">
      <c r="A11" s="48" t="s">
        <v>33</v>
      </c>
      <c r="B11" s="49" t="s">
        <v>255</v>
      </c>
      <c r="C11" s="49" t="s">
        <v>256</v>
      </c>
      <c r="D11" s="50">
        <v>246270</v>
      </c>
    </row>
    <row r="12" spans="1:5" s="46" customFormat="1" ht="15">
      <c r="A12" s="48" t="s">
        <v>33</v>
      </c>
      <c r="B12" s="49" t="s">
        <v>257</v>
      </c>
      <c r="C12" s="49" t="s">
        <v>258</v>
      </c>
      <c r="D12" s="50">
        <v>277565.68</v>
      </c>
    </row>
    <row r="13" spans="1:5" s="46" customFormat="1" ht="15">
      <c r="A13" s="48" t="s">
        <v>33</v>
      </c>
      <c r="B13" s="49" t="s">
        <v>259</v>
      </c>
      <c r="C13" s="49" t="s">
        <v>260</v>
      </c>
      <c r="D13" s="50">
        <v>293072.8</v>
      </c>
    </row>
    <row r="14" spans="1:5" s="46" customFormat="1" ht="15">
      <c r="A14" s="48" t="s">
        <v>32</v>
      </c>
      <c r="B14" s="49" t="s">
        <v>261</v>
      </c>
      <c r="C14" s="49" t="s">
        <v>262</v>
      </c>
      <c r="D14" s="50">
        <v>438979.89</v>
      </c>
    </row>
    <row r="15" spans="1:5" s="46" customFormat="1" ht="15">
      <c r="A15" s="48" t="s">
        <v>33</v>
      </c>
      <c r="B15" s="49" t="s">
        <v>263</v>
      </c>
      <c r="C15" s="49" t="s">
        <v>264</v>
      </c>
      <c r="D15" s="50">
        <v>513611.61</v>
      </c>
    </row>
    <row r="16" spans="1:5" s="46" customFormat="1" ht="30">
      <c r="A16" s="48" t="s">
        <v>37</v>
      </c>
      <c r="B16" s="49" t="s">
        <v>265</v>
      </c>
      <c r="C16" s="49" t="s">
        <v>266</v>
      </c>
      <c r="D16" s="50">
        <v>522480</v>
      </c>
    </row>
    <row r="17" spans="1:4" s="46" customFormat="1" ht="15">
      <c r="A17" s="48" t="s">
        <v>37</v>
      </c>
      <c r="B17" s="49" t="s">
        <v>267</v>
      </c>
      <c r="C17" s="49" t="s">
        <v>268</v>
      </c>
      <c r="D17" s="50">
        <v>575425.43000000005</v>
      </c>
    </row>
    <row r="18" spans="1:4" s="46" customFormat="1" ht="30">
      <c r="A18" s="52" t="s">
        <v>32</v>
      </c>
      <c r="B18" s="49" t="s">
        <v>269</v>
      </c>
      <c r="C18" s="49" t="s">
        <v>270</v>
      </c>
      <c r="D18" s="50">
        <v>600000</v>
      </c>
    </row>
    <row r="19" spans="1:4" s="46" customFormat="1" ht="30">
      <c r="A19" s="48" t="s">
        <v>37</v>
      </c>
      <c r="B19" s="49" t="s">
        <v>271</v>
      </c>
      <c r="C19" s="49" t="s">
        <v>272</v>
      </c>
      <c r="D19" s="50">
        <v>630783.12</v>
      </c>
    </row>
    <row r="20" spans="1:4" s="46" customFormat="1" ht="15">
      <c r="A20" s="48" t="s">
        <v>36</v>
      </c>
      <c r="B20" s="49" t="s">
        <v>273</v>
      </c>
      <c r="C20" s="49" t="s">
        <v>274</v>
      </c>
      <c r="D20" s="50">
        <v>637083.46</v>
      </c>
    </row>
    <row r="21" spans="1:4" s="46" customFormat="1" ht="15">
      <c r="A21" s="48" t="s">
        <v>32</v>
      </c>
      <c r="B21" s="49" t="s">
        <v>275</v>
      </c>
      <c r="C21" s="49" t="s">
        <v>276</v>
      </c>
      <c r="D21" s="50">
        <v>654626.84</v>
      </c>
    </row>
    <row r="22" spans="1:4" s="46" customFormat="1" ht="30">
      <c r="A22" s="52" t="s">
        <v>32</v>
      </c>
      <c r="B22" s="49" t="s">
        <v>269</v>
      </c>
      <c r="C22" s="49" t="s">
        <v>277</v>
      </c>
      <c r="D22" s="50">
        <v>680000</v>
      </c>
    </row>
    <row r="23" spans="1:4" s="46" customFormat="1" ht="30">
      <c r="A23" s="52" t="s">
        <v>32</v>
      </c>
      <c r="B23" s="49" t="s">
        <v>269</v>
      </c>
      <c r="C23" s="49" t="s">
        <v>278</v>
      </c>
      <c r="D23" s="50">
        <v>700000</v>
      </c>
    </row>
    <row r="24" spans="1:4" s="46" customFormat="1" ht="15">
      <c r="A24" s="48" t="s">
        <v>35</v>
      </c>
      <c r="B24" s="49" t="s">
        <v>279</v>
      </c>
      <c r="C24" s="49" t="s">
        <v>280</v>
      </c>
      <c r="D24" s="50">
        <v>800000</v>
      </c>
    </row>
    <row r="25" spans="1:4" s="46" customFormat="1" ht="15">
      <c r="A25" s="48" t="s">
        <v>35</v>
      </c>
      <c r="B25" s="49" t="s">
        <v>281</v>
      </c>
      <c r="C25" s="49" t="s">
        <v>282</v>
      </c>
      <c r="D25" s="50">
        <v>858356.18</v>
      </c>
    </row>
    <row r="26" spans="1:4" s="46" customFormat="1" ht="15">
      <c r="A26" s="52" t="s">
        <v>36</v>
      </c>
      <c r="B26" s="49" t="s">
        <v>283</v>
      </c>
      <c r="C26" s="49" t="s">
        <v>284</v>
      </c>
      <c r="D26" s="50">
        <v>889311.97</v>
      </c>
    </row>
    <row r="27" spans="1:4" s="46" customFormat="1" ht="15">
      <c r="A27" s="51" t="s">
        <v>36</v>
      </c>
      <c r="B27" s="49" t="s">
        <v>285</v>
      </c>
      <c r="C27" s="49" t="s">
        <v>286</v>
      </c>
      <c r="D27" s="50">
        <v>1044000</v>
      </c>
    </row>
    <row r="28" spans="1:4" s="46" customFormat="1" ht="15">
      <c r="A28" s="52" t="s">
        <v>37</v>
      </c>
      <c r="B28" s="49" t="s">
        <v>287</v>
      </c>
      <c r="C28" s="49" t="s">
        <v>288</v>
      </c>
      <c r="D28" s="50">
        <v>1157972.79</v>
      </c>
    </row>
    <row r="29" spans="1:4" s="46" customFormat="1" ht="30">
      <c r="A29" s="48" t="s">
        <v>289</v>
      </c>
      <c r="B29" s="49" t="s">
        <v>290</v>
      </c>
      <c r="C29" s="49" t="s">
        <v>291</v>
      </c>
      <c r="D29" s="50">
        <v>1196337.81</v>
      </c>
    </row>
    <row r="30" spans="1:4" s="46" customFormat="1" ht="15">
      <c r="A30" s="48" t="s">
        <v>32</v>
      </c>
      <c r="B30" s="49" t="s">
        <v>292</v>
      </c>
      <c r="C30" s="49" t="s">
        <v>293</v>
      </c>
      <c r="D30" s="50">
        <v>1200000</v>
      </c>
    </row>
    <row r="31" spans="1:4" s="46" customFormat="1" ht="30">
      <c r="A31" s="51" t="s">
        <v>32</v>
      </c>
      <c r="B31" s="49" t="s">
        <v>294</v>
      </c>
      <c r="C31" s="49" t="s">
        <v>295</v>
      </c>
      <c r="D31" s="50">
        <v>220000</v>
      </c>
    </row>
    <row r="32" spans="1:4" s="46" customFormat="1" ht="15">
      <c r="A32" s="48" t="s">
        <v>34</v>
      </c>
      <c r="B32" s="49" t="s">
        <v>296</v>
      </c>
      <c r="C32" s="49" t="s">
        <v>297</v>
      </c>
      <c r="D32" s="50">
        <v>298134.55</v>
      </c>
    </row>
    <row r="33" spans="1:4" s="46" customFormat="1" ht="15">
      <c r="A33" s="51" t="s">
        <v>36</v>
      </c>
      <c r="B33" s="49" t="s">
        <v>298</v>
      </c>
      <c r="C33" s="49" t="s">
        <v>299</v>
      </c>
      <c r="D33" s="50">
        <v>481443.84000000003</v>
      </c>
    </row>
    <row r="34" spans="1:4" s="46" customFormat="1" ht="25.5">
      <c r="A34"/>
      <c r="B34"/>
      <c r="C34" s="24" t="s">
        <v>100</v>
      </c>
      <c r="D34" s="30">
        <f>SUM(D4:D33)</f>
        <v>19454443.439999998</v>
      </c>
    </row>
    <row r="35" spans="1:4" ht="15">
      <c r="C35" s="24" t="s">
        <v>101</v>
      </c>
      <c r="D35" s="30">
        <v>19753694.66</v>
      </c>
    </row>
    <row r="36" spans="1:4" ht="38.25">
      <c r="C36" s="24" t="s">
        <v>126</v>
      </c>
      <c r="D36" s="47">
        <f>D35-D34</f>
        <v>299251.22000000253</v>
      </c>
    </row>
  </sheetData>
  <mergeCells count="2">
    <mergeCell ref="A2:D2"/>
    <mergeCell ref="A3:D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C33" sqref="C33"/>
    </sheetView>
  </sheetViews>
  <sheetFormatPr defaultRowHeight="12.75"/>
  <cols>
    <col min="2" max="2" width="37.140625" customWidth="1"/>
    <col min="3" max="3" width="37" customWidth="1"/>
    <col min="4" max="4" width="32.7109375" customWidth="1"/>
  </cols>
  <sheetData>
    <row r="1" spans="1:4" ht="32.25" thickBot="1">
      <c r="A1" s="1" t="s">
        <v>3</v>
      </c>
      <c r="B1" s="2" t="s">
        <v>4</v>
      </c>
      <c r="C1" s="2" t="s">
        <v>5</v>
      </c>
      <c r="D1" s="3" t="s">
        <v>6</v>
      </c>
    </row>
    <row r="2" spans="1:4" ht="18.75">
      <c r="A2" s="107" t="s">
        <v>77</v>
      </c>
      <c r="B2" s="107"/>
      <c r="C2" s="107"/>
      <c r="D2" s="108"/>
    </row>
    <row r="3" spans="1:4" ht="15.75">
      <c r="A3" s="112" t="s">
        <v>38</v>
      </c>
      <c r="B3" s="112"/>
      <c r="C3" s="112"/>
      <c r="D3" s="112"/>
    </row>
    <row r="4" spans="1:4" ht="25.5">
      <c r="C4" s="53" t="s">
        <v>100</v>
      </c>
      <c r="D4" s="54">
        <v>0</v>
      </c>
    </row>
    <row r="5" spans="1:4" ht="15">
      <c r="C5" s="24" t="s">
        <v>101</v>
      </c>
      <c r="D5" s="30">
        <v>5453474.1699999999</v>
      </c>
    </row>
    <row r="6" spans="1:4" ht="38.25">
      <c r="C6" s="24" t="s">
        <v>126</v>
      </c>
      <c r="D6" s="47">
        <v>5453474.1699999999</v>
      </c>
    </row>
  </sheetData>
  <mergeCells count="2">
    <mergeCell ref="A2:D2"/>
    <mergeCell ref="A3:D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G28" sqref="G28"/>
    </sheetView>
  </sheetViews>
  <sheetFormatPr defaultRowHeight="12.75"/>
  <cols>
    <col min="1" max="1" width="12.42578125" customWidth="1"/>
    <col min="2" max="2" width="32.5703125" customWidth="1"/>
    <col min="3" max="3" width="40.5703125" customWidth="1"/>
    <col min="4" max="4" width="27.85546875" customWidth="1"/>
  </cols>
  <sheetData>
    <row r="1" spans="1:4" ht="32.25" thickBot="1">
      <c r="A1" s="1" t="s">
        <v>3</v>
      </c>
      <c r="B1" s="2" t="s">
        <v>4</v>
      </c>
      <c r="C1" s="2" t="s">
        <v>5</v>
      </c>
      <c r="D1" s="3" t="s">
        <v>6</v>
      </c>
    </row>
    <row r="2" spans="1:4" ht="18.75">
      <c r="A2" s="107" t="s">
        <v>78</v>
      </c>
      <c r="B2" s="107"/>
      <c r="C2" s="107"/>
      <c r="D2" s="108"/>
    </row>
    <row r="3" spans="1:4" ht="15.75">
      <c r="A3" s="112" t="s">
        <v>324</v>
      </c>
      <c r="B3" s="112"/>
      <c r="C3" s="112"/>
      <c r="D3" s="112"/>
    </row>
    <row r="4" spans="1:4">
      <c r="A4" s="55" t="s">
        <v>325</v>
      </c>
      <c r="B4" s="56" t="s">
        <v>326</v>
      </c>
      <c r="C4" s="56" t="s">
        <v>327</v>
      </c>
      <c r="D4" s="57">
        <v>5000000</v>
      </c>
    </row>
    <row r="5" spans="1:4">
      <c r="A5" s="55" t="s">
        <v>325</v>
      </c>
      <c r="B5" s="56" t="s">
        <v>328</v>
      </c>
      <c r="C5" s="56" t="s">
        <v>329</v>
      </c>
      <c r="D5" s="57">
        <v>385000</v>
      </c>
    </row>
    <row r="6" spans="1:4">
      <c r="A6" s="55" t="s">
        <v>325</v>
      </c>
      <c r="B6" s="56" t="s">
        <v>330</v>
      </c>
      <c r="C6" s="56" t="s">
        <v>331</v>
      </c>
      <c r="D6" s="57">
        <v>1530000</v>
      </c>
    </row>
    <row r="7" spans="1:4">
      <c r="A7" s="55" t="s">
        <v>332</v>
      </c>
      <c r="B7" s="56" t="s">
        <v>333</v>
      </c>
      <c r="C7" s="56" t="s">
        <v>334</v>
      </c>
      <c r="D7" s="57">
        <v>716000</v>
      </c>
    </row>
    <row r="8" spans="1:4">
      <c r="A8" s="55" t="s">
        <v>332</v>
      </c>
      <c r="B8" s="56" t="s">
        <v>335</v>
      </c>
      <c r="C8" s="56" t="s">
        <v>336</v>
      </c>
      <c r="D8" s="57">
        <v>1650932.59</v>
      </c>
    </row>
    <row r="9" spans="1:4">
      <c r="A9" s="55" t="s">
        <v>337</v>
      </c>
      <c r="B9" s="56" t="s">
        <v>338</v>
      </c>
      <c r="C9" s="56" t="s">
        <v>339</v>
      </c>
      <c r="D9" s="57">
        <v>1776000</v>
      </c>
    </row>
    <row r="10" spans="1:4">
      <c r="A10" s="55" t="s">
        <v>340</v>
      </c>
      <c r="B10" s="56" t="s">
        <v>341</v>
      </c>
      <c r="C10" s="56" t="s">
        <v>342</v>
      </c>
      <c r="D10" s="57">
        <v>4000000</v>
      </c>
    </row>
    <row r="11" spans="1:4">
      <c r="A11" s="55" t="s">
        <v>343</v>
      </c>
      <c r="B11" s="56" t="s">
        <v>344</v>
      </c>
      <c r="C11" s="56" t="s">
        <v>345</v>
      </c>
      <c r="D11" s="57">
        <v>2000000</v>
      </c>
    </row>
    <row r="12" spans="1:4">
      <c r="A12" s="55" t="s">
        <v>343</v>
      </c>
      <c r="B12" s="56" t="s">
        <v>344</v>
      </c>
      <c r="C12" s="56" t="s">
        <v>346</v>
      </c>
      <c r="D12" s="57">
        <v>1280000</v>
      </c>
    </row>
    <row r="13" spans="1:4">
      <c r="A13" s="55" t="s">
        <v>332</v>
      </c>
      <c r="B13" s="56" t="s">
        <v>347</v>
      </c>
      <c r="C13" s="56" t="s">
        <v>348</v>
      </c>
      <c r="D13" s="57">
        <v>1380000</v>
      </c>
    </row>
    <row r="14" spans="1:4">
      <c r="A14" s="55" t="s">
        <v>349</v>
      </c>
      <c r="B14" s="56" t="s">
        <v>350</v>
      </c>
      <c r="C14" s="56" t="s">
        <v>351</v>
      </c>
      <c r="D14" s="57">
        <v>240000</v>
      </c>
    </row>
    <row r="15" spans="1:4">
      <c r="A15" s="55" t="s">
        <v>325</v>
      </c>
      <c r="B15" s="56" t="s">
        <v>352</v>
      </c>
      <c r="C15" s="56" t="s">
        <v>353</v>
      </c>
      <c r="D15" s="57">
        <v>950000</v>
      </c>
    </row>
    <row r="16" spans="1:4">
      <c r="A16" s="55" t="s">
        <v>354</v>
      </c>
      <c r="B16" s="56" t="s">
        <v>355</v>
      </c>
      <c r="C16" s="56" t="s">
        <v>356</v>
      </c>
      <c r="D16" s="57">
        <v>2800000</v>
      </c>
    </row>
    <row r="17" spans="1:4">
      <c r="A17" s="55" t="s">
        <v>357</v>
      </c>
      <c r="B17" s="56" t="s">
        <v>358</v>
      </c>
      <c r="C17" s="56" t="s">
        <v>359</v>
      </c>
      <c r="D17" s="57">
        <v>802286.15</v>
      </c>
    </row>
    <row r="18" spans="1:4">
      <c r="A18" s="55" t="s">
        <v>337</v>
      </c>
      <c r="B18" s="56" t="s">
        <v>360</v>
      </c>
      <c r="C18" s="56" t="s">
        <v>361</v>
      </c>
      <c r="D18" s="57">
        <v>277480.56</v>
      </c>
    </row>
    <row r="19" spans="1:4">
      <c r="A19" s="55" t="s">
        <v>332</v>
      </c>
      <c r="B19" s="56" t="s">
        <v>362</v>
      </c>
      <c r="C19" s="56" t="s">
        <v>363</v>
      </c>
      <c r="D19" s="57">
        <v>2179988.9750000052</v>
      </c>
    </row>
    <row r="20" spans="1:4">
      <c r="A20" s="55" t="s">
        <v>337</v>
      </c>
      <c r="B20" s="56" t="s">
        <v>364</v>
      </c>
      <c r="C20" s="56" t="s">
        <v>365</v>
      </c>
      <c r="D20" s="57">
        <v>400000</v>
      </c>
    </row>
    <row r="21" spans="1:4">
      <c r="A21" s="55" t="s">
        <v>332</v>
      </c>
      <c r="B21" s="56" t="s">
        <v>366</v>
      </c>
      <c r="C21" s="56" t="s">
        <v>367</v>
      </c>
      <c r="D21" s="57">
        <v>175000</v>
      </c>
    </row>
    <row r="22" spans="1:4">
      <c r="A22" s="55" t="s">
        <v>354</v>
      </c>
      <c r="B22" s="56" t="s">
        <v>368</v>
      </c>
      <c r="C22" s="56" t="s">
        <v>369</v>
      </c>
      <c r="D22" s="57">
        <v>400000</v>
      </c>
    </row>
    <row r="23" spans="1:4">
      <c r="A23" s="55" t="s">
        <v>354</v>
      </c>
      <c r="B23" s="56" t="s">
        <v>368</v>
      </c>
      <c r="C23" s="56" t="s">
        <v>370</v>
      </c>
      <c r="D23" s="57">
        <v>1700000</v>
      </c>
    </row>
    <row r="24" spans="1:4">
      <c r="A24" s="55" t="s">
        <v>340</v>
      </c>
      <c r="B24" s="56" t="s">
        <v>371</v>
      </c>
      <c r="C24" s="56" t="s">
        <v>372</v>
      </c>
      <c r="D24" s="57">
        <v>1200000</v>
      </c>
    </row>
    <row r="25" spans="1:4">
      <c r="A25" s="55" t="s">
        <v>337</v>
      </c>
      <c r="B25" s="56" t="s">
        <v>364</v>
      </c>
      <c r="C25" s="56" t="s">
        <v>373</v>
      </c>
      <c r="D25" s="57">
        <v>550000</v>
      </c>
    </row>
    <row r="26" spans="1:4">
      <c r="A26" s="55" t="s">
        <v>337</v>
      </c>
      <c r="B26" s="56" t="s">
        <v>364</v>
      </c>
      <c r="C26" s="56" t="s">
        <v>374</v>
      </c>
      <c r="D26" s="57">
        <v>300000</v>
      </c>
    </row>
    <row r="27" spans="1:4">
      <c r="A27" s="55" t="s">
        <v>354</v>
      </c>
      <c r="B27" s="56" t="s">
        <v>368</v>
      </c>
      <c r="C27" s="56" t="s">
        <v>375</v>
      </c>
      <c r="D27" s="57">
        <v>250000</v>
      </c>
    </row>
    <row r="28" spans="1:4" ht="25.5">
      <c r="A28" s="55" t="s">
        <v>357</v>
      </c>
      <c r="B28" s="56" t="s">
        <v>376</v>
      </c>
      <c r="C28" s="56" t="s">
        <v>377</v>
      </c>
      <c r="D28" s="57">
        <v>250000</v>
      </c>
    </row>
    <row r="29" spans="1:4">
      <c r="A29" s="55" t="s">
        <v>357</v>
      </c>
      <c r="B29" s="56" t="s">
        <v>376</v>
      </c>
      <c r="C29" s="56" t="s">
        <v>378</v>
      </c>
      <c r="D29" s="57">
        <v>250000</v>
      </c>
    </row>
    <row r="30" spans="1:4">
      <c r="A30" s="55" t="s">
        <v>343</v>
      </c>
      <c r="B30" s="56" t="s">
        <v>379</v>
      </c>
      <c r="C30" s="56" t="s">
        <v>380</v>
      </c>
      <c r="D30" s="57">
        <v>3514229.42</v>
      </c>
    </row>
    <row r="31" spans="1:4" ht="25.5">
      <c r="C31" s="59" t="s">
        <v>100</v>
      </c>
      <c r="D31" s="31">
        <f>SUM(D4:D30)</f>
        <v>35956917.695</v>
      </c>
    </row>
    <row r="32" spans="1:4" ht="15">
      <c r="C32" s="59" t="s">
        <v>101</v>
      </c>
      <c r="D32" s="31">
        <v>35956917.700000003</v>
      </c>
    </row>
    <row r="33" spans="3:4" ht="38.25">
      <c r="C33" s="53" t="s">
        <v>126</v>
      </c>
      <c r="D33" s="58">
        <v>0</v>
      </c>
    </row>
  </sheetData>
  <mergeCells count="2">
    <mergeCell ref="A2:D2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Allegato A</vt:lpstr>
      <vt:lpstr>Allegato B</vt:lpstr>
      <vt:lpstr>Allegato C</vt:lpstr>
      <vt:lpstr>Allegato D</vt:lpstr>
      <vt:lpstr>Allegato E</vt:lpstr>
      <vt:lpstr>Allegato F</vt:lpstr>
      <vt:lpstr>Allegato G</vt:lpstr>
      <vt:lpstr>Allegato H</vt:lpstr>
      <vt:lpstr>Allegato I</vt:lpstr>
      <vt:lpstr>Allegato L</vt:lpstr>
      <vt:lpstr>Allegato M</vt:lpstr>
      <vt:lpstr>Allegato N</vt:lpstr>
      <vt:lpstr>Allegato O</vt:lpstr>
      <vt:lpstr>Allegato P</vt:lpstr>
      <vt:lpstr>Allegato Q</vt:lpstr>
      <vt:lpstr>Allegato R</vt:lpstr>
      <vt:lpstr>Allegato S</vt:lpstr>
      <vt:lpstr>Allegato T</vt:lpstr>
      <vt:lpstr>Allegato U</vt:lpstr>
    </vt:vector>
  </TitlesOfParts>
  <Company>Ass. Reg.le LL.PP. e Polcasa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GIUNTA REGIONALE D'ABRUZZO</dc:creator>
  <cp:lastModifiedBy>Luca</cp:lastModifiedBy>
  <cp:lastPrinted>2017-06-27T18:35:38Z</cp:lastPrinted>
  <dcterms:created xsi:type="dcterms:W3CDTF">1999-03-17T14:50:12Z</dcterms:created>
  <dcterms:modified xsi:type="dcterms:W3CDTF">2017-09-18T16:28:50Z</dcterms:modified>
</cp:coreProperties>
</file>