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0" yWindow="285" windowWidth="11055" windowHeight="6240" tabRatio="715"/>
  </bookViews>
  <sheets>
    <sheet name="2015-cap A1" sheetId="27" r:id="rId1"/>
    <sheet name="2015-cap A2" sheetId="53" r:id="rId2"/>
    <sheet name="2015-cap A3" sheetId="32" r:id="rId3"/>
    <sheet name="2015-cap A4" sheetId="33" r:id="rId4"/>
    <sheet name="2015-cap A5" sheetId="35" r:id="rId5"/>
    <sheet name="2015-cap A6" sheetId="37" r:id="rId6"/>
    <sheet name="2015-cap A7" sheetId="39" r:id="rId7"/>
    <sheet name="2015 cap A8" sheetId="41" r:id="rId8"/>
    <sheet name="2015 cap A9 " sheetId="43" r:id="rId9"/>
    <sheet name="2015 cap A11" sheetId="45" r:id="rId10"/>
    <sheet name="2015 cap A10" sheetId="49" r:id="rId11"/>
    <sheet name="2011-CAP tot--A10" sheetId="52" state="hidden" r:id="rId12"/>
    <sheet name="2009-TOT A (senza 10)" sheetId="50" state="hidden" r:id="rId13"/>
  </sheets>
  <definedNames>
    <definedName name="_xlnm._FilterDatabase" localSheetId="10" hidden="1">'2015 cap A10'!$A$4:$H$4</definedName>
    <definedName name="_xlnm._FilterDatabase" localSheetId="9" hidden="1">'2015 cap A11'!$A$4:$H$107</definedName>
    <definedName name="_xlnm._FilterDatabase" localSheetId="7" hidden="1">'2015 cap A8'!$A$4:$H$107</definedName>
    <definedName name="_xlnm._FilterDatabase" localSheetId="8" hidden="1">'2015 cap A9 '!$A$4:$H$107</definedName>
    <definedName name="_xlnm._FilterDatabase" localSheetId="0" hidden="1">'2015-cap A1'!$A$4:$H$107</definedName>
    <definedName name="_xlnm._FilterDatabase" localSheetId="1" hidden="1">'2015-cap A2'!$A$4:$H$4</definedName>
    <definedName name="_xlnm._FilterDatabase" localSheetId="2" hidden="1">'2015-cap A3'!$A$4:$H$4</definedName>
    <definedName name="_xlnm._FilterDatabase" localSheetId="3" hidden="1">'2015-cap A4'!$A$4:$H$4</definedName>
    <definedName name="_xlnm._FilterDatabase" localSheetId="4" hidden="1">'2015-cap A5'!$A$4:$H$107</definedName>
    <definedName name="_xlnm._FilterDatabase" localSheetId="5" hidden="1">'2015-cap A6'!$A$4:$H$107</definedName>
    <definedName name="_xlnm._FilterDatabase" localSheetId="6" hidden="1">'2015-cap A7'!$A$4:$H$4</definedName>
    <definedName name="_xlnm.Print_Titles" localSheetId="11">'2011-CAP tot--A10'!$1:$3</definedName>
    <definedName name="_xlnm.Print_Titles" localSheetId="10">'2015 cap A10'!$1:$2</definedName>
    <definedName name="_xlnm.Print_Titles" localSheetId="9">'2015 cap A11'!$1:$2</definedName>
    <definedName name="_xlnm.Print_Titles" localSheetId="7">'2015 cap A8'!$1:$2</definedName>
    <definedName name="_xlnm.Print_Titles" localSheetId="8">'2015 cap A9 '!$1:$2</definedName>
    <definedName name="_xlnm.Print_Titles" localSheetId="0">'2015-cap A1'!$1:$4</definedName>
    <definedName name="_xlnm.Print_Titles" localSheetId="2">'2015-cap A3'!$1:$4</definedName>
    <definedName name="_xlnm.Print_Titles" localSheetId="3">'2015-cap A4'!$1:$4</definedName>
    <definedName name="_xlnm.Print_Titles" localSheetId="4">'2015-cap A5'!$1:$2</definedName>
    <definedName name="_xlnm.Print_Titles" localSheetId="5">'2015-cap A6'!$1:$2</definedName>
    <definedName name="_xlnm.Print_Titles" localSheetId="6">'2015-cap A7'!$1:$2</definedName>
  </definedNames>
  <calcPr calcId="145621"/>
</workbook>
</file>

<file path=xl/calcChain.xml><?xml version="1.0" encoding="utf-8"?>
<calcChain xmlns="http://schemas.openxmlformats.org/spreadsheetml/2006/main">
  <c r="H3" i="35" l="1"/>
  <c r="G3" i="35"/>
  <c r="E3" i="35"/>
  <c r="F3" i="35" l="1"/>
  <c r="G3" i="43" l="1"/>
  <c r="F3" i="43"/>
  <c r="H3" i="49"/>
  <c r="G3" i="49"/>
  <c r="F3" i="49"/>
  <c r="E3" i="49"/>
  <c r="H3" i="45"/>
  <c r="G3" i="45"/>
  <c r="F3" i="45"/>
  <c r="E3" i="45"/>
  <c r="H3" i="43"/>
  <c r="E3" i="43"/>
  <c r="H3" i="41"/>
  <c r="G3" i="41"/>
  <c r="F3" i="41"/>
  <c r="E3" i="41"/>
  <c r="H3" i="39"/>
  <c r="G3" i="39"/>
  <c r="F3" i="39"/>
  <c r="E3" i="39"/>
  <c r="H3" i="37"/>
  <c r="G3" i="37"/>
  <c r="F3" i="37"/>
  <c r="E3" i="37"/>
  <c r="F3" i="33"/>
  <c r="G3" i="33"/>
  <c r="H3" i="33"/>
  <c r="E3" i="33"/>
  <c r="H3" i="32"/>
  <c r="G3" i="32"/>
  <c r="F3" i="32"/>
  <c r="E3" i="32"/>
  <c r="H3" i="53"/>
  <c r="G3" i="53"/>
  <c r="F3" i="53"/>
  <c r="E3" i="53"/>
  <c r="H3" i="27"/>
  <c r="F3" i="27"/>
  <c r="G3" i="27"/>
  <c r="E3" i="27"/>
  <c r="B5" i="52" l="1"/>
  <c r="C5" i="52"/>
  <c r="D5" i="52"/>
  <c r="E5" i="52"/>
  <c r="F5" i="52"/>
  <c r="G5" i="52"/>
  <c r="H5" i="52"/>
  <c r="B6" i="52"/>
  <c r="C6" i="52"/>
  <c r="D6" i="52"/>
  <c r="E6" i="52"/>
  <c r="F6" i="52"/>
  <c r="G6" i="52"/>
  <c r="H6" i="52"/>
  <c r="B7" i="52"/>
  <c r="C7" i="52"/>
  <c r="D7" i="52"/>
  <c r="E7" i="52"/>
  <c r="F7" i="52"/>
  <c r="G7" i="52"/>
  <c r="H7" i="52"/>
  <c r="B8" i="52"/>
  <c r="C8" i="52"/>
  <c r="D8" i="52"/>
  <c r="E8" i="52"/>
  <c r="F8" i="52"/>
  <c r="G8" i="52"/>
  <c r="H8" i="52"/>
  <c r="B9" i="52"/>
  <c r="C9" i="52"/>
  <c r="D9" i="52"/>
  <c r="E9" i="52"/>
  <c r="F9" i="52"/>
  <c r="G9" i="52"/>
  <c r="H9" i="52"/>
  <c r="B10" i="52"/>
  <c r="C10" i="52"/>
  <c r="D10" i="52"/>
  <c r="E10" i="52"/>
  <c r="F10" i="52"/>
  <c r="G10" i="52"/>
  <c r="H10" i="52"/>
  <c r="B11" i="52"/>
  <c r="C11" i="52"/>
  <c r="D11" i="52"/>
  <c r="E11" i="52"/>
  <c r="F11" i="52"/>
  <c r="G11" i="52"/>
  <c r="H11" i="52"/>
  <c r="B12" i="52"/>
  <c r="C12" i="52"/>
  <c r="D12" i="52"/>
  <c r="E12" i="52"/>
  <c r="F12" i="52"/>
  <c r="G12" i="52"/>
  <c r="H12" i="52"/>
  <c r="B13" i="52"/>
  <c r="C13" i="52"/>
  <c r="D13" i="52"/>
  <c r="E13" i="52"/>
  <c r="F13" i="52"/>
  <c r="G13" i="52"/>
  <c r="H13" i="52"/>
  <c r="B14" i="52"/>
  <c r="C14" i="52"/>
  <c r="D14" i="52"/>
  <c r="E14" i="52"/>
  <c r="F14" i="52"/>
  <c r="G14" i="52"/>
  <c r="H14" i="52"/>
  <c r="B15" i="52"/>
  <c r="C15" i="52"/>
  <c r="D15" i="52"/>
  <c r="E15" i="52"/>
  <c r="F15" i="52"/>
  <c r="G15" i="52"/>
  <c r="H15" i="52"/>
  <c r="B16" i="52"/>
  <c r="C16" i="52"/>
  <c r="D16" i="52"/>
  <c r="E16" i="52"/>
  <c r="F16" i="52"/>
  <c r="G16" i="52"/>
  <c r="H16" i="52"/>
  <c r="B17" i="52"/>
  <c r="C17" i="52"/>
  <c r="D17" i="52"/>
  <c r="E17" i="52"/>
  <c r="F17" i="52"/>
  <c r="G17" i="52"/>
  <c r="H17" i="52"/>
  <c r="B18" i="52"/>
  <c r="C18" i="52"/>
  <c r="D18" i="52"/>
  <c r="E18" i="52"/>
  <c r="F18" i="52"/>
  <c r="G18" i="52"/>
  <c r="H18" i="52"/>
  <c r="B19" i="52"/>
  <c r="C19" i="52"/>
  <c r="D19" i="52"/>
  <c r="E19" i="52"/>
  <c r="F19" i="52"/>
  <c r="G19" i="52"/>
  <c r="H19" i="52"/>
  <c r="B20" i="52"/>
  <c r="C20" i="52"/>
  <c r="D20" i="52"/>
  <c r="E20" i="52"/>
  <c r="F20" i="52"/>
  <c r="G20" i="52"/>
  <c r="H20" i="52"/>
  <c r="B21" i="52"/>
  <c r="C21" i="52"/>
  <c r="D21" i="52"/>
  <c r="E21" i="52"/>
  <c r="F21" i="52"/>
  <c r="G21" i="52"/>
  <c r="H21" i="52"/>
  <c r="B22" i="52"/>
  <c r="C22" i="52"/>
  <c r="D22" i="52"/>
  <c r="E22" i="52"/>
  <c r="F22" i="52"/>
  <c r="G22" i="52"/>
  <c r="H22" i="52"/>
  <c r="B23" i="52"/>
  <c r="C23" i="52"/>
  <c r="D23" i="52"/>
  <c r="E23" i="52"/>
  <c r="F23" i="52"/>
  <c r="G23" i="52"/>
  <c r="H23" i="52"/>
  <c r="B24" i="52"/>
  <c r="C24" i="52"/>
  <c r="D24" i="52"/>
  <c r="E24" i="52"/>
  <c r="F24" i="52"/>
  <c r="G24" i="52"/>
  <c r="H24" i="52"/>
  <c r="B25" i="52"/>
  <c r="C25" i="52"/>
  <c r="D25" i="52"/>
  <c r="E25" i="52"/>
  <c r="F25" i="52"/>
  <c r="G25" i="52"/>
  <c r="H25" i="52"/>
  <c r="B26" i="52"/>
  <c r="C26" i="52"/>
  <c r="D26" i="52"/>
  <c r="E26" i="52"/>
  <c r="F26" i="52"/>
  <c r="G26" i="52"/>
  <c r="H26" i="52"/>
  <c r="B27" i="52"/>
  <c r="C27" i="52"/>
  <c r="D27" i="52"/>
  <c r="E27" i="52"/>
  <c r="F27" i="52"/>
  <c r="G27" i="52"/>
  <c r="H27" i="52"/>
  <c r="B28" i="52"/>
  <c r="C28" i="52"/>
  <c r="D28" i="52"/>
  <c r="E28" i="52"/>
  <c r="F28" i="52"/>
  <c r="G28" i="52"/>
  <c r="H28" i="52"/>
  <c r="B29" i="52"/>
  <c r="C29" i="52"/>
  <c r="D29" i="52"/>
  <c r="E29" i="52"/>
  <c r="F29" i="52"/>
  <c r="G29" i="52"/>
  <c r="H29" i="52"/>
  <c r="B30" i="52"/>
  <c r="C30" i="52"/>
  <c r="D30" i="52"/>
  <c r="E30" i="52"/>
  <c r="F30" i="52"/>
  <c r="G30" i="52"/>
  <c r="H30" i="52"/>
  <c r="B31" i="52"/>
  <c r="C31" i="52"/>
  <c r="D31" i="52"/>
  <c r="E31" i="52"/>
  <c r="F31" i="52"/>
  <c r="G31" i="52"/>
  <c r="H31" i="52"/>
  <c r="B32" i="52"/>
  <c r="C32" i="52"/>
  <c r="D32" i="52"/>
  <c r="E32" i="52"/>
  <c r="F32" i="52"/>
  <c r="G32" i="52"/>
  <c r="H32" i="52"/>
  <c r="B33" i="52"/>
  <c r="C33" i="52"/>
  <c r="D33" i="52"/>
  <c r="E33" i="52"/>
  <c r="F33" i="52"/>
  <c r="G33" i="52"/>
  <c r="H33" i="52"/>
  <c r="B34" i="52"/>
  <c r="C34" i="52"/>
  <c r="D34" i="52"/>
  <c r="E34" i="52"/>
  <c r="F34" i="52"/>
  <c r="G34" i="52"/>
  <c r="H34" i="52"/>
  <c r="B35" i="52"/>
  <c r="C35" i="52"/>
  <c r="D35" i="52"/>
  <c r="E35" i="52"/>
  <c r="F35" i="52"/>
  <c r="G35" i="52"/>
  <c r="H35" i="52"/>
  <c r="B36" i="52"/>
  <c r="C36" i="52"/>
  <c r="D36" i="52"/>
  <c r="E36" i="52"/>
  <c r="F36" i="52"/>
  <c r="G36" i="52"/>
  <c r="H36" i="52"/>
  <c r="B37" i="52"/>
  <c r="C37" i="52"/>
  <c r="D37" i="52"/>
  <c r="E37" i="52"/>
  <c r="F37" i="52"/>
  <c r="G37" i="52"/>
  <c r="H37" i="52"/>
  <c r="B38" i="52"/>
  <c r="C38" i="52"/>
  <c r="D38" i="52"/>
  <c r="E38" i="52"/>
  <c r="F38" i="52"/>
  <c r="G38" i="52"/>
  <c r="H38" i="52"/>
  <c r="B39" i="52"/>
  <c r="C39" i="52"/>
  <c r="D39" i="52"/>
  <c r="E39" i="52"/>
  <c r="F39" i="52"/>
  <c r="G39" i="52"/>
  <c r="H39" i="52"/>
  <c r="B40" i="52"/>
  <c r="C40" i="52"/>
  <c r="D40" i="52"/>
  <c r="E40" i="52"/>
  <c r="F40" i="52"/>
  <c r="G40" i="52"/>
  <c r="H40" i="52"/>
  <c r="B41" i="52"/>
  <c r="C41" i="52"/>
  <c r="D41" i="52"/>
  <c r="E41" i="52"/>
  <c r="F41" i="52"/>
  <c r="G41" i="52"/>
  <c r="H41" i="52"/>
  <c r="B42" i="52"/>
  <c r="C42" i="52"/>
  <c r="D42" i="52"/>
  <c r="E42" i="52"/>
  <c r="F42" i="52"/>
  <c r="G42" i="52"/>
  <c r="H42" i="52"/>
  <c r="B43" i="52"/>
  <c r="C43" i="52"/>
  <c r="D43" i="52"/>
  <c r="E43" i="52"/>
  <c r="F43" i="52"/>
  <c r="G43" i="52"/>
  <c r="H43" i="52"/>
  <c r="B44" i="52"/>
  <c r="C44" i="52"/>
  <c r="D44" i="52"/>
  <c r="E44" i="52"/>
  <c r="F44" i="52"/>
  <c r="G44" i="52"/>
  <c r="H44" i="52"/>
  <c r="B45" i="52"/>
  <c r="C45" i="52"/>
  <c r="D45" i="52"/>
  <c r="E45" i="52"/>
  <c r="F45" i="52"/>
  <c r="G45" i="52"/>
  <c r="H45" i="52"/>
  <c r="B46" i="52"/>
  <c r="C46" i="52"/>
  <c r="D46" i="52"/>
  <c r="E46" i="52"/>
  <c r="F46" i="52"/>
  <c r="G46" i="52"/>
  <c r="H46" i="52"/>
  <c r="B47" i="52"/>
  <c r="C47" i="52"/>
  <c r="D47" i="52"/>
  <c r="E47" i="52"/>
  <c r="F47" i="52"/>
  <c r="G47" i="52"/>
  <c r="H47" i="52"/>
  <c r="B48" i="52"/>
  <c r="C48" i="52"/>
  <c r="D48" i="52"/>
  <c r="E48" i="52"/>
  <c r="F48" i="52"/>
  <c r="G48" i="52"/>
  <c r="H48" i="52"/>
  <c r="B49" i="52"/>
  <c r="C49" i="52"/>
  <c r="D49" i="52"/>
  <c r="E49" i="52"/>
  <c r="F49" i="52"/>
  <c r="G49" i="52"/>
  <c r="H49" i="52"/>
  <c r="B50" i="52"/>
  <c r="C50" i="52"/>
  <c r="D50" i="52"/>
  <c r="E50" i="52"/>
  <c r="F50" i="52"/>
  <c r="G50" i="52"/>
  <c r="H50" i="52"/>
  <c r="B51" i="52"/>
  <c r="C51" i="52"/>
  <c r="D51" i="52"/>
  <c r="E51" i="52"/>
  <c r="F51" i="52"/>
  <c r="G51" i="52"/>
  <c r="H51" i="52"/>
  <c r="B52" i="52"/>
  <c r="C52" i="52"/>
  <c r="D52" i="52"/>
  <c r="E52" i="52"/>
  <c r="F52" i="52"/>
  <c r="G52" i="52"/>
  <c r="H52" i="52"/>
  <c r="B53" i="52"/>
  <c r="C53" i="52"/>
  <c r="D53" i="52"/>
  <c r="E53" i="52"/>
  <c r="F53" i="52"/>
  <c r="G53" i="52"/>
  <c r="H53" i="52"/>
  <c r="B54" i="52"/>
  <c r="C54" i="52"/>
  <c r="D54" i="52"/>
  <c r="E54" i="52"/>
  <c r="F54" i="52"/>
  <c r="G54" i="52"/>
  <c r="H54" i="52"/>
  <c r="B55" i="52"/>
  <c r="C55" i="52"/>
  <c r="D55" i="52"/>
  <c r="E55" i="52"/>
  <c r="F55" i="52"/>
  <c r="G55" i="52"/>
  <c r="H55" i="52"/>
  <c r="B56" i="52"/>
  <c r="C56" i="52"/>
  <c r="D56" i="52"/>
  <c r="E56" i="52"/>
  <c r="F56" i="52"/>
  <c r="G56" i="52"/>
  <c r="H56" i="52"/>
  <c r="B57" i="52"/>
  <c r="C57" i="52"/>
  <c r="D57" i="52"/>
  <c r="E57" i="52"/>
  <c r="F57" i="52"/>
  <c r="G57" i="52"/>
  <c r="H57" i="52"/>
  <c r="B58" i="52"/>
  <c r="C58" i="52"/>
  <c r="D58" i="52"/>
  <c r="E58" i="52"/>
  <c r="F58" i="52"/>
  <c r="G58" i="52"/>
  <c r="H58" i="52"/>
  <c r="B59" i="52"/>
  <c r="C59" i="52"/>
  <c r="D59" i="52"/>
  <c r="E59" i="52"/>
  <c r="F59" i="52"/>
  <c r="G59" i="52"/>
  <c r="H59" i="52"/>
  <c r="B60" i="52"/>
  <c r="C60" i="52"/>
  <c r="D60" i="52"/>
  <c r="E60" i="52"/>
  <c r="F60" i="52"/>
  <c r="G60" i="52"/>
  <c r="H60" i="52"/>
  <c r="B61" i="52"/>
  <c r="C61" i="52"/>
  <c r="D61" i="52"/>
  <c r="E61" i="52"/>
  <c r="F61" i="52"/>
  <c r="G61" i="52"/>
  <c r="H61" i="52"/>
  <c r="B62" i="52"/>
  <c r="C62" i="52"/>
  <c r="D62" i="52"/>
  <c r="E62" i="52"/>
  <c r="F62" i="52"/>
  <c r="G62" i="52"/>
  <c r="H62" i="52"/>
  <c r="B63" i="52"/>
  <c r="C63" i="52"/>
  <c r="D63" i="52"/>
  <c r="E63" i="52"/>
  <c r="F63" i="52"/>
  <c r="G63" i="52"/>
  <c r="H63" i="52"/>
  <c r="B64" i="52"/>
  <c r="C64" i="52"/>
  <c r="D64" i="52"/>
  <c r="E64" i="52"/>
  <c r="F64" i="52"/>
  <c r="G64" i="52"/>
  <c r="H64" i="52"/>
  <c r="B65" i="52"/>
  <c r="C65" i="52"/>
  <c r="D65" i="52"/>
  <c r="E65" i="52"/>
  <c r="F65" i="52"/>
  <c r="G65" i="52"/>
  <c r="H65" i="52"/>
  <c r="B66" i="52"/>
  <c r="C66" i="52"/>
  <c r="D66" i="52"/>
  <c r="E66" i="52"/>
  <c r="F66" i="52"/>
  <c r="G66" i="52"/>
  <c r="H66" i="52"/>
  <c r="B67" i="52"/>
  <c r="C67" i="52"/>
  <c r="D67" i="52"/>
  <c r="E67" i="52"/>
  <c r="F67" i="52"/>
  <c r="G67" i="52"/>
  <c r="H67" i="52"/>
  <c r="B68" i="52"/>
  <c r="C68" i="52"/>
  <c r="D68" i="52"/>
  <c r="E68" i="52"/>
  <c r="F68" i="52"/>
  <c r="G68" i="52"/>
  <c r="H68" i="52"/>
  <c r="B69" i="52"/>
  <c r="C69" i="52"/>
  <c r="D69" i="52"/>
  <c r="E69" i="52"/>
  <c r="F69" i="52"/>
  <c r="G69" i="52"/>
  <c r="H69" i="52"/>
  <c r="B70" i="52"/>
  <c r="C70" i="52"/>
  <c r="D70" i="52"/>
  <c r="E70" i="52"/>
  <c r="F70" i="52"/>
  <c r="G70" i="52"/>
  <c r="H70" i="52"/>
  <c r="B71" i="52"/>
  <c r="C71" i="52"/>
  <c r="D71" i="52"/>
  <c r="E71" i="52"/>
  <c r="F71" i="52"/>
  <c r="G71" i="52"/>
  <c r="H71" i="52"/>
  <c r="B72" i="52"/>
  <c r="C72" i="52"/>
  <c r="D72" i="52"/>
  <c r="E72" i="52"/>
  <c r="F72" i="52"/>
  <c r="G72" i="52"/>
  <c r="H72" i="52"/>
  <c r="B73" i="52"/>
  <c r="C73" i="52"/>
  <c r="D73" i="52"/>
  <c r="E73" i="52"/>
  <c r="F73" i="52"/>
  <c r="G73" i="52"/>
  <c r="H73" i="52"/>
  <c r="B74" i="52"/>
  <c r="C74" i="52"/>
  <c r="D74" i="52"/>
  <c r="E74" i="52"/>
  <c r="F74" i="52"/>
  <c r="G74" i="52"/>
  <c r="H74" i="52"/>
  <c r="B75" i="52"/>
  <c r="C75" i="52"/>
  <c r="D75" i="52"/>
  <c r="E75" i="52"/>
  <c r="F75" i="52"/>
  <c r="G75" i="52"/>
  <c r="H75" i="52"/>
  <c r="B76" i="52"/>
  <c r="C76" i="52"/>
  <c r="D76" i="52"/>
  <c r="E76" i="52"/>
  <c r="F76" i="52"/>
  <c r="G76" i="52"/>
  <c r="H76" i="52"/>
  <c r="B77" i="52"/>
  <c r="C77" i="52"/>
  <c r="D77" i="52"/>
  <c r="E77" i="52"/>
  <c r="F77" i="52"/>
  <c r="G77" i="52"/>
  <c r="H77" i="52"/>
  <c r="B78" i="52"/>
  <c r="C78" i="52"/>
  <c r="D78" i="52"/>
  <c r="E78" i="52"/>
  <c r="F78" i="52"/>
  <c r="G78" i="52"/>
  <c r="H78" i="52"/>
  <c r="B79" i="52"/>
  <c r="C79" i="52"/>
  <c r="D79" i="52"/>
  <c r="E79" i="52"/>
  <c r="F79" i="52"/>
  <c r="G79" i="52"/>
  <c r="H79" i="52"/>
  <c r="B80" i="52"/>
  <c r="C80" i="52"/>
  <c r="D80" i="52"/>
  <c r="E80" i="52"/>
  <c r="F80" i="52"/>
  <c r="G80" i="52"/>
  <c r="H80" i="52"/>
  <c r="B81" i="52"/>
  <c r="C81" i="52"/>
  <c r="D81" i="52"/>
  <c r="E81" i="52"/>
  <c r="F81" i="52"/>
  <c r="G81" i="52"/>
  <c r="H81" i="52"/>
  <c r="B82" i="52"/>
  <c r="C82" i="52"/>
  <c r="D82" i="52"/>
  <c r="E82" i="52"/>
  <c r="F82" i="52"/>
  <c r="G82" i="52"/>
  <c r="H82" i="52"/>
  <c r="B83" i="52"/>
  <c r="C83" i="52"/>
  <c r="D83" i="52"/>
  <c r="E83" i="52"/>
  <c r="F83" i="52"/>
  <c r="G83" i="52"/>
  <c r="H83" i="52"/>
  <c r="B84" i="52"/>
  <c r="C84" i="52"/>
  <c r="D84" i="52"/>
  <c r="E84" i="52"/>
  <c r="F84" i="52"/>
  <c r="G84" i="52"/>
  <c r="H84" i="52"/>
  <c r="B85" i="52"/>
  <c r="C85" i="52"/>
  <c r="D85" i="52"/>
  <c r="E85" i="52"/>
  <c r="F85" i="52"/>
  <c r="G85" i="52"/>
  <c r="H85" i="52"/>
  <c r="B86" i="52"/>
  <c r="C86" i="52"/>
  <c r="D86" i="52"/>
  <c r="E86" i="52"/>
  <c r="F86" i="52"/>
  <c r="G86" i="52"/>
  <c r="H86" i="52"/>
  <c r="B87" i="52"/>
  <c r="C87" i="52"/>
  <c r="D87" i="52"/>
  <c r="E87" i="52"/>
  <c r="F87" i="52"/>
  <c r="G87" i="52"/>
  <c r="H87" i="52"/>
  <c r="B88" i="52"/>
  <c r="C88" i="52"/>
  <c r="D88" i="52"/>
  <c r="E88" i="52"/>
  <c r="F88" i="52"/>
  <c r="G88" i="52"/>
  <c r="H88" i="52"/>
  <c r="B89" i="52"/>
  <c r="C89" i="52"/>
  <c r="D89" i="52"/>
  <c r="E89" i="52"/>
  <c r="F89" i="52"/>
  <c r="G89" i="52"/>
  <c r="H89" i="52"/>
  <c r="B90" i="52"/>
  <c r="C90" i="52"/>
  <c r="D90" i="52"/>
  <c r="E90" i="52"/>
  <c r="F90" i="52"/>
  <c r="G90" i="52"/>
  <c r="H90" i="52"/>
  <c r="B91" i="52"/>
  <c r="C91" i="52"/>
  <c r="D91" i="52"/>
  <c r="E91" i="52"/>
  <c r="F91" i="52"/>
  <c r="G91" i="52"/>
  <c r="H91" i="52"/>
  <c r="B92" i="52"/>
  <c r="C92" i="52"/>
  <c r="D92" i="52"/>
  <c r="E92" i="52"/>
  <c r="F92" i="52"/>
  <c r="G92" i="52"/>
  <c r="H92" i="52"/>
  <c r="B93" i="52"/>
  <c r="C93" i="52"/>
  <c r="D93" i="52"/>
  <c r="E93" i="52"/>
  <c r="F93" i="52"/>
  <c r="G93" i="52"/>
  <c r="H93" i="52"/>
  <c r="B94" i="52"/>
  <c r="C94" i="52"/>
  <c r="D94" i="52"/>
  <c r="E94" i="52"/>
  <c r="F94" i="52"/>
  <c r="G94" i="52"/>
  <c r="H94" i="52"/>
  <c r="B95" i="52"/>
  <c r="C95" i="52"/>
  <c r="D95" i="52"/>
  <c r="E95" i="52"/>
  <c r="F95" i="52"/>
  <c r="G95" i="52"/>
  <c r="H95" i="52"/>
  <c r="B96" i="52"/>
  <c r="C96" i="52"/>
  <c r="D96" i="52"/>
  <c r="E96" i="52"/>
  <c r="F96" i="52"/>
  <c r="G96" i="52"/>
  <c r="H96" i="52"/>
  <c r="B97" i="52"/>
  <c r="C97" i="52"/>
  <c r="D97" i="52"/>
  <c r="E97" i="52"/>
  <c r="F97" i="52"/>
  <c r="G97" i="52"/>
  <c r="H97" i="52"/>
  <c r="B98" i="52"/>
  <c r="C98" i="52"/>
  <c r="D98" i="52"/>
  <c r="E98" i="52"/>
  <c r="F98" i="52"/>
  <c r="G98" i="52"/>
  <c r="H98" i="52"/>
  <c r="B99" i="52"/>
  <c r="C99" i="52"/>
  <c r="D99" i="52"/>
  <c r="E99" i="52"/>
  <c r="F99" i="52"/>
  <c r="G99" i="52"/>
  <c r="H99" i="52"/>
  <c r="B100" i="52"/>
  <c r="C100" i="52"/>
  <c r="D100" i="52"/>
  <c r="E100" i="52"/>
  <c r="F100" i="52"/>
  <c r="G100" i="52"/>
  <c r="H100" i="52"/>
  <c r="B101" i="52"/>
  <c r="C101" i="52"/>
  <c r="D101" i="52"/>
  <c r="E101" i="52"/>
  <c r="F101" i="52"/>
  <c r="G101" i="52"/>
  <c r="H101" i="52"/>
  <c r="B102" i="52"/>
  <c r="C102" i="52"/>
  <c r="D102" i="52"/>
  <c r="E102" i="52"/>
  <c r="F102" i="52"/>
  <c r="G102" i="52"/>
  <c r="H102" i="52"/>
  <c r="B103" i="52"/>
  <c r="C103" i="52"/>
  <c r="D103" i="52"/>
  <c r="E103" i="52"/>
  <c r="F103" i="52"/>
  <c r="G103" i="52"/>
  <c r="H103" i="52"/>
  <c r="B104" i="52"/>
  <c r="C104" i="52"/>
  <c r="D104" i="52"/>
  <c r="E104" i="52"/>
  <c r="F104" i="52"/>
  <c r="G104" i="52"/>
  <c r="H104" i="52"/>
  <c r="D4" i="52"/>
  <c r="D105" i="52" s="1"/>
  <c r="E4" i="52"/>
  <c r="F4" i="52"/>
  <c r="F105" i="52" s="1"/>
  <c r="G4" i="52"/>
  <c r="C4" i="52"/>
  <c r="C105" i="52" s="1"/>
  <c r="B4" i="52"/>
  <c r="B105" i="52" s="1"/>
  <c r="B5" i="50"/>
  <c r="C5" i="50"/>
  <c r="D5" i="50"/>
  <c r="E5" i="50"/>
  <c r="F5" i="50"/>
  <c r="G5" i="50"/>
  <c r="H5" i="50"/>
  <c r="B6" i="50"/>
  <c r="C6" i="50"/>
  <c r="D6" i="50"/>
  <c r="E6" i="50"/>
  <c r="F6" i="50"/>
  <c r="G6" i="50"/>
  <c r="H6" i="50"/>
  <c r="B7" i="50"/>
  <c r="C7" i="50"/>
  <c r="D7" i="50"/>
  <c r="E7" i="50"/>
  <c r="F7" i="50"/>
  <c r="G7" i="50"/>
  <c r="H7" i="50"/>
  <c r="B8" i="50"/>
  <c r="C8" i="50"/>
  <c r="D8" i="50"/>
  <c r="E8" i="50"/>
  <c r="F8" i="50"/>
  <c r="G8" i="50"/>
  <c r="H8" i="50"/>
  <c r="B9" i="50"/>
  <c r="C9" i="50"/>
  <c r="D9" i="50"/>
  <c r="E9" i="50"/>
  <c r="F9" i="50"/>
  <c r="G9" i="50"/>
  <c r="H9" i="50"/>
  <c r="B10" i="50"/>
  <c r="C10" i="50"/>
  <c r="D10" i="50"/>
  <c r="E10" i="50"/>
  <c r="F10" i="50"/>
  <c r="G10" i="50"/>
  <c r="H10" i="50"/>
  <c r="B11" i="50"/>
  <c r="C11" i="50"/>
  <c r="D11" i="50"/>
  <c r="E11" i="50"/>
  <c r="F11" i="50"/>
  <c r="G11" i="50"/>
  <c r="H11" i="50"/>
  <c r="B12" i="50"/>
  <c r="C12" i="50"/>
  <c r="D12" i="50"/>
  <c r="E12" i="50"/>
  <c r="F12" i="50"/>
  <c r="G12" i="50"/>
  <c r="H12" i="50"/>
  <c r="B13" i="50"/>
  <c r="C13" i="50"/>
  <c r="D13" i="50"/>
  <c r="E13" i="50"/>
  <c r="F13" i="50"/>
  <c r="G13" i="50"/>
  <c r="H13" i="50"/>
  <c r="B14" i="50"/>
  <c r="C14" i="50"/>
  <c r="D14" i="50"/>
  <c r="E14" i="50"/>
  <c r="F14" i="50"/>
  <c r="G14" i="50"/>
  <c r="H14" i="50"/>
  <c r="B15" i="50"/>
  <c r="C15" i="50"/>
  <c r="D15" i="50"/>
  <c r="E15" i="50"/>
  <c r="F15" i="50"/>
  <c r="G15" i="50"/>
  <c r="H15" i="50"/>
  <c r="B16" i="50"/>
  <c r="C16" i="50"/>
  <c r="D16" i="50"/>
  <c r="E16" i="50"/>
  <c r="F16" i="50"/>
  <c r="G16" i="50"/>
  <c r="H16" i="50"/>
  <c r="B17" i="50"/>
  <c r="C17" i="50"/>
  <c r="D17" i="50"/>
  <c r="E17" i="50"/>
  <c r="F17" i="50"/>
  <c r="G17" i="50"/>
  <c r="H17" i="50"/>
  <c r="B18" i="50"/>
  <c r="C18" i="50"/>
  <c r="D18" i="50"/>
  <c r="E18" i="50"/>
  <c r="F18" i="50"/>
  <c r="G18" i="50"/>
  <c r="H18" i="50"/>
  <c r="B19" i="50"/>
  <c r="C19" i="50"/>
  <c r="D19" i="50"/>
  <c r="E19" i="50"/>
  <c r="F19" i="50"/>
  <c r="G19" i="50"/>
  <c r="H19" i="50"/>
  <c r="B20" i="50"/>
  <c r="C20" i="50"/>
  <c r="D20" i="50"/>
  <c r="E20" i="50"/>
  <c r="F20" i="50"/>
  <c r="G20" i="50"/>
  <c r="H20" i="50"/>
  <c r="B21" i="50"/>
  <c r="C21" i="50"/>
  <c r="D21" i="50"/>
  <c r="E21" i="50"/>
  <c r="F21" i="50"/>
  <c r="G21" i="50"/>
  <c r="H21" i="50"/>
  <c r="B22" i="50"/>
  <c r="C22" i="50"/>
  <c r="D22" i="50"/>
  <c r="E22" i="50"/>
  <c r="F22" i="50"/>
  <c r="G22" i="50"/>
  <c r="H22" i="50"/>
  <c r="B23" i="50"/>
  <c r="C23" i="50"/>
  <c r="D23" i="50"/>
  <c r="E23" i="50"/>
  <c r="F23" i="50"/>
  <c r="G23" i="50"/>
  <c r="H23" i="50"/>
  <c r="B24" i="50"/>
  <c r="C24" i="50"/>
  <c r="D24" i="50"/>
  <c r="E24" i="50"/>
  <c r="F24" i="50"/>
  <c r="G24" i="50"/>
  <c r="H24" i="50"/>
  <c r="B25" i="50"/>
  <c r="C25" i="50"/>
  <c r="D25" i="50"/>
  <c r="E25" i="50"/>
  <c r="F25" i="50"/>
  <c r="G25" i="50"/>
  <c r="H25" i="50"/>
  <c r="B26" i="50"/>
  <c r="C26" i="50"/>
  <c r="D26" i="50"/>
  <c r="E26" i="50"/>
  <c r="F26" i="50"/>
  <c r="G26" i="50"/>
  <c r="H26" i="50"/>
  <c r="B27" i="50"/>
  <c r="C27" i="50"/>
  <c r="D27" i="50"/>
  <c r="E27" i="50"/>
  <c r="F27" i="50"/>
  <c r="G27" i="50"/>
  <c r="H27" i="50"/>
  <c r="B28" i="50"/>
  <c r="C28" i="50"/>
  <c r="D28" i="50"/>
  <c r="E28" i="50"/>
  <c r="F28" i="50"/>
  <c r="G28" i="50"/>
  <c r="H28" i="50"/>
  <c r="B29" i="50"/>
  <c r="C29" i="50"/>
  <c r="D29" i="50"/>
  <c r="E29" i="50"/>
  <c r="F29" i="50"/>
  <c r="G29" i="50"/>
  <c r="H29" i="50"/>
  <c r="B30" i="50"/>
  <c r="C30" i="50"/>
  <c r="D30" i="50"/>
  <c r="E30" i="50"/>
  <c r="F30" i="50"/>
  <c r="G30" i="50"/>
  <c r="H30" i="50"/>
  <c r="B31" i="50"/>
  <c r="C31" i="50"/>
  <c r="D31" i="50"/>
  <c r="E31" i="50"/>
  <c r="F31" i="50"/>
  <c r="G31" i="50"/>
  <c r="H31" i="50"/>
  <c r="B32" i="50"/>
  <c r="C32" i="50"/>
  <c r="D32" i="50"/>
  <c r="E32" i="50"/>
  <c r="F32" i="50"/>
  <c r="G32" i="50"/>
  <c r="H32" i="50"/>
  <c r="B33" i="50"/>
  <c r="C33" i="50"/>
  <c r="D33" i="50"/>
  <c r="E33" i="50"/>
  <c r="F33" i="50"/>
  <c r="G33" i="50"/>
  <c r="H33" i="50"/>
  <c r="B34" i="50"/>
  <c r="C34" i="50"/>
  <c r="D34" i="50"/>
  <c r="E34" i="50"/>
  <c r="F34" i="50"/>
  <c r="G34" i="50"/>
  <c r="H34" i="50"/>
  <c r="B35" i="50"/>
  <c r="C35" i="50"/>
  <c r="D35" i="50"/>
  <c r="E35" i="50"/>
  <c r="F35" i="50"/>
  <c r="G35" i="50"/>
  <c r="H35" i="50"/>
  <c r="B36" i="50"/>
  <c r="C36" i="50"/>
  <c r="D36" i="50"/>
  <c r="E36" i="50"/>
  <c r="F36" i="50"/>
  <c r="G36" i="50"/>
  <c r="H36" i="50"/>
  <c r="B37" i="50"/>
  <c r="C37" i="50"/>
  <c r="D37" i="50"/>
  <c r="E37" i="50"/>
  <c r="F37" i="50"/>
  <c r="G37" i="50"/>
  <c r="H37" i="50"/>
  <c r="B38" i="50"/>
  <c r="C38" i="50"/>
  <c r="D38" i="50"/>
  <c r="E38" i="50"/>
  <c r="F38" i="50"/>
  <c r="G38" i="50"/>
  <c r="H38" i="50"/>
  <c r="B39" i="50"/>
  <c r="C39" i="50"/>
  <c r="D39" i="50"/>
  <c r="E39" i="50"/>
  <c r="F39" i="50"/>
  <c r="G39" i="50"/>
  <c r="H39" i="50"/>
  <c r="B40" i="50"/>
  <c r="C40" i="50"/>
  <c r="D40" i="50"/>
  <c r="E40" i="50"/>
  <c r="F40" i="50"/>
  <c r="G40" i="50"/>
  <c r="H40" i="50"/>
  <c r="B41" i="50"/>
  <c r="C41" i="50"/>
  <c r="D41" i="50"/>
  <c r="E41" i="50"/>
  <c r="F41" i="50"/>
  <c r="G41" i="50"/>
  <c r="H41" i="50"/>
  <c r="B42" i="50"/>
  <c r="C42" i="50"/>
  <c r="D42" i="50"/>
  <c r="E42" i="50"/>
  <c r="F42" i="50"/>
  <c r="G42" i="50"/>
  <c r="H42" i="50"/>
  <c r="B43" i="50"/>
  <c r="C43" i="50"/>
  <c r="D43" i="50"/>
  <c r="E43" i="50"/>
  <c r="F43" i="50"/>
  <c r="G43" i="50"/>
  <c r="H43" i="50"/>
  <c r="B44" i="50"/>
  <c r="C44" i="50"/>
  <c r="D44" i="50"/>
  <c r="E44" i="50"/>
  <c r="F44" i="50"/>
  <c r="G44" i="50"/>
  <c r="H44" i="50"/>
  <c r="B45" i="50"/>
  <c r="C45" i="50"/>
  <c r="D45" i="50"/>
  <c r="E45" i="50"/>
  <c r="F45" i="50"/>
  <c r="G45" i="50"/>
  <c r="H45" i="50"/>
  <c r="B46" i="50"/>
  <c r="C46" i="50"/>
  <c r="D46" i="50"/>
  <c r="E46" i="50"/>
  <c r="F46" i="50"/>
  <c r="G46" i="50"/>
  <c r="H46" i="50"/>
  <c r="B47" i="50"/>
  <c r="C47" i="50"/>
  <c r="D47" i="50"/>
  <c r="E47" i="50"/>
  <c r="F47" i="50"/>
  <c r="G47" i="50"/>
  <c r="H47" i="50"/>
  <c r="B48" i="50"/>
  <c r="C48" i="50"/>
  <c r="D48" i="50"/>
  <c r="E48" i="50"/>
  <c r="F48" i="50"/>
  <c r="G48" i="50"/>
  <c r="H48" i="50"/>
  <c r="B49" i="50"/>
  <c r="C49" i="50"/>
  <c r="D49" i="50"/>
  <c r="E49" i="50"/>
  <c r="F49" i="50"/>
  <c r="G49" i="50"/>
  <c r="H49" i="50"/>
  <c r="B50" i="50"/>
  <c r="C50" i="50"/>
  <c r="D50" i="50"/>
  <c r="E50" i="50"/>
  <c r="F50" i="50"/>
  <c r="G50" i="50"/>
  <c r="H50" i="50"/>
  <c r="B51" i="50"/>
  <c r="C51" i="50"/>
  <c r="D51" i="50"/>
  <c r="E51" i="50"/>
  <c r="F51" i="50"/>
  <c r="G51" i="50"/>
  <c r="H51" i="50"/>
  <c r="B52" i="50"/>
  <c r="C52" i="50"/>
  <c r="D52" i="50"/>
  <c r="E52" i="50"/>
  <c r="F52" i="50"/>
  <c r="G52" i="50"/>
  <c r="H52" i="50"/>
  <c r="B53" i="50"/>
  <c r="C53" i="50"/>
  <c r="D53" i="50"/>
  <c r="E53" i="50"/>
  <c r="F53" i="50"/>
  <c r="G53" i="50"/>
  <c r="H53" i="50"/>
  <c r="B54" i="50"/>
  <c r="C54" i="50"/>
  <c r="D54" i="50"/>
  <c r="E54" i="50"/>
  <c r="F54" i="50"/>
  <c r="G54" i="50"/>
  <c r="H54" i="50"/>
  <c r="B55" i="50"/>
  <c r="C55" i="50"/>
  <c r="D55" i="50"/>
  <c r="E55" i="50"/>
  <c r="F55" i="50"/>
  <c r="G55" i="50"/>
  <c r="H55" i="50"/>
  <c r="B56" i="50"/>
  <c r="C56" i="50"/>
  <c r="D56" i="50"/>
  <c r="E56" i="50"/>
  <c r="F56" i="50"/>
  <c r="G56" i="50"/>
  <c r="H56" i="50"/>
  <c r="B57" i="50"/>
  <c r="C57" i="50"/>
  <c r="D57" i="50"/>
  <c r="E57" i="50"/>
  <c r="F57" i="50"/>
  <c r="G57" i="50"/>
  <c r="H57" i="50"/>
  <c r="B58" i="50"/>
  <c r="C58" i="50"/>
  <c r="D58" i="50"/>
  <c r="E58" i="50"/>
  <c r="F58" i="50"/>
  <c r="G58" i="50"/>
  <c r="H58" i="50"/>
  <c r="B59" i="50"/>
  <c r="C59" i="50"/>
  <c r="D59" i="50"/>
  <c r="E59" i="50"/>
  <c r="F59" i="50"/>
  <c r="G59" i="50"/>
  <c r="H59" i="50"/>
  <c r="B60" i="50"/>
  <c r="C60" i="50"/>
  <c r="D60" i="50"/>
  <c r="E60" i="50"/>
  <c r="F60" i="50"/>
  <c r="G60" i="50"/>
  <c r="H60" i="50"/>
  <c r="B61" i="50"/>
  <c r="C61" i="50"/>
  <c r="D61" i="50"/>
  <c r="E61" i="50"/>
  <c r="F61" i="50"/>
  <c r="G61" i="50"/>
  <c r="H61" i="50"/>
  <c r="B62" i="50"/>
  <c r="C62" i="50"/>
  <c r="D62" i="50"/>
  <c r="E62" i="50"/>
  <c r="F62" i="50"/>
  <c r="G62" i="50"/>
  <c r="H62" i="50"/>
  <c r="B63" i="50"/>
  <c r="C63" i="50"/>
  <c r="D63" i="50"/>
  <c r="E63" i="50"/>
  <c r="F63" i="50"/>
  <c r="G63" i="50"/>
  <c r="H63" i="50"/>
  <c r="B64" i="50"/>
  <c r="C64" i="50"/>
  <c r="D64" i="50"/>
  <c r="E64" i="50"/>
  <c r="F64" i="50"/>
  <c r="G64" i="50"/>
  <c r="H64" i="50"/>
  <c r="B65" i="50"/>
  <c r="C65" i="50"/>
  <c r="D65" i="50"/>
  <c r="E65" i="50"/>
  <c r="F65" i="50"/>
  <c r="G65" i="50"/>
  <c r="H65" i="50"/>
  <c r="B66" i="50"/>
  <c r="C66" i="50"/>
  <c r="D66" i="50"/>
  <c r="E66" i="50"/>
  <c r="F66" i="50"/>
  <c r="G66" i="50"/>
  <c r="H66" i="50"/>
  <c r="B67" i="50"/>
  <c r="C67" i="50"/>
  <c r="D67" i="50"/>
  <c r="E67" i="50"/>
  <c r="F67" i="50"/>
  <c r="G67" i="50"/>
  <c r="H67" i="50"/>
  <c r="B68" i="50"/>
  <c r="C68" i="50"/>
  <c r="D68" i="50"/>
  <c r="E68" i="50"/>
  <c r="F68" i="50"/>
  <c r="G68" i="50"/>
  <c r="H68" i="50"/>
  <c r="B69" i="50"/>
  <c r="C69" i="50"/>
  <c r="D69" i="50"/>
  <c r="E69" i="50"/>
  <c r="F69" i="50"/>
  <c r="G69" i="50"/>
  <c r="H69" i="50"/>
  <c r="B70" i="50"/>
  <c r="C70" i="50"/>
  <c r="D70" i="50"/>
  <c r="E70" i="50"/>
  <c r="F70" i="50"/>
  <c r="G70" i="50"/>
  <c r="H70" i="50"/>
  <c r="B71" i="50"/>
  <c r="C71" i="50"/>
  <c r="D71" i="50"/>
  <c r="E71" i="50"/>
  <c r="F71" i="50"/>
  <c r="G71" i="50"/>
  <c r="H71" i="50"/>
  <c r="B72" i="50"/>
  <c r="C72" i="50"/>
  <c r="D72" i="50"/>
  <c r="E72" i="50"/>
  <c r="F72" i="50"/>
  <c r="G72" i="50"/>
  <c r="H72" i="50"/>
  <c r="B73" i="50"/>
  <c r="C73" i="50"/>
  <c r="D73" i="50"/>
  <c r="E73" i="50"/>
  <c r="F73" i="50"/>
  <c r="G73" i="50"/>
  <c r="H73" i="50"/>
  <c r="B74" i="50"/>
  <c r="C74" i="50"/>
  <c r="D74" i="50"/>
  <c r="E74" i="50"/>
  <c r="F74" i="50"/>
  <c r="G74" i="50"/>
  <c r="H74" i="50"/>
  <c r="B75" i="50"/>
  <c r="C75" i="50"/>
  <c r="D75" i="50"/>
  <c r="E75" i="50"/>
  <c r="F75" i="50"/>
  <c r="G75" i="50"/>
  <c r="H75" i="50"/>
  <c r="B76" i="50"/>
  <c r="C76" i="50"/>
  <c r="D76" i="50"/>
  <c r="E76" i="50"/>
  <c r="F76" i="50"/>
  <c r="G76" i="50"/>
  <c r="H76" i="50"/>
  <c r="B77" i="50"/>
  <c r="C77" i="50"/>
  <c r="D77" i="50"/>
  <c r="E77" i="50"/>
  <c r="F77" i="50"/>
  <c r="G77" i="50"/>
  <c r="H77" i="50"/>
  <c r="B78" i="50"/>
  <c r="C78" i="50"/>
  <c r="D78" i="50"/>
  <c r="E78" i="50"/>
  <c r="F78" i="50"/>
  <c r="G78" i="50"/>
  <c r="H78" i="50"/>
  <c r="B79" i="50"/>
  <c r="C79" i="50"/>
  <c r="D79" i="50"/>
  <c r="E79" i="50"/>
  <c r="F79" i="50"/>
  <c r="G79" i="50"/>
  <c r="H79" i="50"/>
  <c r="B80" i="50"/>
  <c r="C80" i="50"/>
  <c r="D80" i="50"/>
  <c r="E80" i="50"/>
  <c r="F80" i="50"/>
  <c r="G80" i="50"/>
  <c r="H80" i="50"/>
  <c r="B81" i="50"/>
  <c r="C81" i="50"/>
  <c r="D81" i="50"/>
  <c r="E81" i="50"/>
  <c r="F81" i="50"/>
  <c r="G81" i="50"/>
  <c r="H81" i="50"/>
  <c r="B82" i="50"/>
  <c r="C82" i="50"/>
  <c r="D82" i="50"/>
  <c r="E82" i="50"/>
  <c r="F82" i="50"/>
  <c r="G82" i="50"/>
  <c r="H82" i="50"/>
  <c r="B83" i="50"/>
  <c r="C83" i="50"/>
  <c r="D83" i="50"/>
  <c r="E83" i="50"/>
  <c r="F83" i="50"/>
  <c r="G83" i="50"/>
  <c r="H83" i="50"/>
  <c r="B84" i="50"/>
  <c r="C84" i="50"/>
  <c r="D84" i="50"/>
  <c r="E84" i="50"/>
  <c r="F84" i="50"/>
  <c r="G84" i="50"/>
  <c r="H84" i="50"/>
  <c r="B85" i="50"/>
  <c r="C85" i="50"/>
  <c r="D85" i="50"/>
  <c r="E85" i="50"/>
  <c r="F85" i="50"/>
  <c r="G85" i="50"/>
  <c r="H85" i="50"/>
  <c r="B86" i="50"/>
  <c r="C86" i="50"/>
  <c r="D86" i="50"/>
  <c r="E86" i="50"/>
  <c r="F86" i="50"/>
  <c r="G86" i="50"/>
  <c r="H86" i="50"/>
  <c r="B87" i="50"/>
  <c r="C87" i="50"/>
  <c r="D87" i="50"/>
  <c r="E87" i="50"/>
  <c r="F87" i="50"/>
  <c r="G87" i="50"/>
  <c r="H87" i="50"/>
  <c r="B88" i="50"/>
  <c r="C88" i="50"/>
  <c r="D88" i="50"/>
  <c r="E88" i="50"/>
  <c r="F88" i="50"/>
  <c r="G88" i="50"/>
  <c r="H88" i="50"/>
  <c r="B89" i="50"/>
  <c r="C89" i="50"/>
  <c r="D89" i="50"/>
  <c r="E89" i="50"/>
  <c r="F89" i="50"/>
  <c r="G89" i="50"/>
  <c r="H89" i="50"/>
  <c r="B90" i="50"/>
  <c r="C90" i="50"/>
  <c r="D90" i="50"/>
  <c r="E90" i="50"/>
  <c r="F90" i="50"/>
  <c r="G90" i="50"/>
  <c r="H90" i="50"/>
  <c r="B91" i="50"/>
  <c r="C91" i="50"/>
  <c r="D91" i="50"/>
  <c r="E91" i="50"/>
  <c r="F91" i="50"/>
  <c r="G91" i="50"/>
  <c r="H91" i="50"/>
  <c r="B92" i="50"/>
  <c r="C92" i="50"/>
  <c r="D92" i="50"/>
  <c r="E92" i="50"/>
  <c r="F92" i="50"/>
  <c r="G92" i="50"/>
  <c r="H92" i="50"/>
  <c r="B93" i="50"/>
  <c r="C93" i="50"/>
  <c r="D93" i="50"/>
  <c r="E93" i="50"/>
  <c r="F93" i="50"/>
  <c r="G93" i="50"/>
  <c r="H93" i="50"/>
  <c r="B94" i="50"/>
  <c r="C94" i="50"/>
  <c r="D94" i="50"/>
  <c r="E94" i="50"/>
  <c r="F94" i="50"/>
  <c r="G94" i="50"/>
  <c r="H94" i="50"/>
  <c r="B95" i="50"/>
  <c r="C95" i="50"/>
  <c r="D95" i="50"/>
  <c r="E95" i="50"/>
  <c r="F95" i="50"/>
  <c r="G95" i="50"/>
  <c r="H95" i="50"/>
  <c r="B96" i="50"/>
  <c r="C96" i="50"/>
  <c r="D96" i="50"/>
  <c r="E96" i="50"/>
  <c r="F96" i="50"/>
  <c r="G96" i="50"/>
  <c r="H96" i="50"/>
  <c r="B97" i="50"/>
  <c r="C97" i="50"/>
  <c r="D97" i="50"/>
  <c r="E97" i="50"/>
  <c r="F97" i="50"/>
  <c r="G97" i="50"/>
  <c r="H97" i="50"/>
  <c r="B98" i="50"/>
  <c r="C98" i="50"/>
  <c r="D98" i="50"/>
  <c r="E98" i="50"/>
  <c r="F98" i="50"/>
  <c r="G98" i="50"/>
  <c r="H98" i="50"/>
  <c r="B99" i="50"/>
  <c r="C99" i="50"/>
  <c r="D99" i="50"/>
  <c r="E99" i="50"/>
  <c r="F99" i="50"/>
  <c r="G99" i="50"/>
  <c r="H99" i="50"/>
  <c r="B100" i="50"/>
  <c r="C100" i="50"/>
  <c r="D100" i="50"/>
  <c r="E100" i="50"/>
  <c r="F100" i="50"/>
  <c r="G100" i="50"/>
  <c r="H100" i="50"/>
  <c r="B101" i="50"/>
  <c r="C101" i="50"/>
  <c r="D101" i="50"/>
  <c r="E101" i="50"/>
  <c r="F101" i="50"/>
  <c r="G101" i="50"/>
  <c r="H101" i="50"/>
  <c r="B102" i="50"/>
  <c r="C102" i="50"/>
  <c r="D102" i="50"/>
  <c r="E102" i="50"/>
  <c r="F102" i="50"/>
  <c r="G102" i="50"/>
  <c r="H102" i="50"/>
  <c r="B103" i="50"/>
  <c r="C103" i="50"/>
  <c r="D103" i="50"/>
  <c r="E103" i="50"/>
  <c r="F103" i="50"/>
  <c r="G103" i="50"/>
  <c r="H103" i="50"/>
  <c r="B104" i="50"/>
  <c r="C104" i="50"/>
  <c r="D104" i="50"/>
  <c r="E104" i="50"/>
  <c r="F104" i="50"/>
  <c r="G104" i="50"/>
  <c r="H104" i="50"/>
  <c r="C4" i="50"/>
  <c r="D4" i="50"/>
  <c r="E4" i="50"/>
  <c r="F4" i="50"/>
  <c r="G4" i="50"/>
  <c r="B4" i="50"/>
  <c r="H105" i="52" l="1"/>
  <c r="B105" i="50"/>
  <c r="B109" i="50" s="1"/>
  <c r="F105" i="50"/>
  <c r="F109" i="50" s="1"/>
  <c r="D105" i="50"/>
  <c r="D109" i="50" s="1"/>
  <c r="G105" i="50"/>
  <c r="G109" i="50" s="1"/>
  <c r="E105" i="50"/>
  <c r="E109" i="50" s="1"/>
  <c r="C105" i="50"/>
  <c r="C109" i="50" s="1"/>
  <c r="E105" i="52"/>
  <c r="G105" i="52"/>
  <c r="H4" i="52"/>
  <c r="H4" i="50"/>
  <c r="H105" i="50" s="1"/>
  <c r="H109" i="50" s="1"/>
</calcChain>
</file>

<file path=xl/sharedStrings.xml><?xml version="1.0" encoding="utf-8"?>
<sst xmlns="http://schemas.openxmlformats.org/spreadsheetml/2006/main" count="4879" uniqueCount="267">
  <si>
    <t>AGRIGENTO</t>
  </si>
  <si>
    <t>ALESSANDRIA</t>
  </si>
  <si>
    <t>ANCONA</t>
  </si>
  <si>
    <t>AOSTA</t>
  </si>
  <si>
    <t>ASCOLI PICENO</t>
  </si>
  <si>
    <t>L`AQUILA</t>
  </si>
  <si>
    <t>AREZZO</t>
  </si>
  <si>
    <t>ASTI</t>
  </si>
  <si>
    <t>AVELLINO</t>
  </si>
  <si>
    <t>BARI</t>
  </si>
  <si>
    <t>BERGAMO</t>
  </si>
  <si>
    <t>BIELLA</t>
  </si>
  <si>
    <t>BELLUNO</t>
  </si>
  <si>
    <t>BENEVENTO</t>
  </si>
  <si>
    <t>BOLOGNA</t>
  </si>
  <si>
    <t>BRINDISI</t>
  </si>
  <si>
    <t>BRESCIA</t>
  </si>
  <si>
    <t>CAGLIARI</t>
  </si>
  <si>
    <t>CAMPOBASSO</t>
  </si>
  <si>
    <t>CASERTA</t>
  </si>
  <si>
    <t>CHIETI</t>
  </si>
  <si>
    <t>CALTANISSETTA</t>
  </si>
  <si>
    <t>CUNEO</t>
  </si>
  <si>
    <t>COMO</t>
  </si>
  <si>
    <t>CREMONA</t>
  </si>
  <si>
    <t>COSENZA</t>
  </si>
  <si>
    <t>CATANIA</t>
  </si>
  <si>
    <t>CATANZARO</t>
  </si>
  <si>
    <t>ENNA</t>
  </si>
  <si>
    <t>FERRARA</t>
  </si>
  <si>
    <t>FOGGIA</t>
  </si>
  <si>
    <t>FIRENZE</t>
  </si>
  <si>
    <t>FROSINONE</t>
  </si>
  <si>
    <t>GENOVA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</si>
  <si>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</si>
  <si>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</si>
  <si>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</si>
  <si>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</si>
  <si>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</si>
  <si>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</si>
  <si>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</si>
  <si>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</si>
  <si>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</si>
  <si>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</si>
  <si>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</si>
  <si>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</si>
  <si>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</si>
  <si>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</si>
  <si>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</si>
  <si>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</si>
  <si>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</si>
  <si>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</si>
  <si>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</si>
  <si>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</si>
  <si>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</si>
  <si>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</si>
  <si>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</si>
  <si>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</si>
  <si>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</si>
  <si>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PERUGIA</t>
  </si>
  <si>
    <t>PISA</t>
  </si>
  <si>
    <t>PORDENONE</t>
  </si>
  <si>
    <t>PRATO</t>
  </si>
  <si>
    <t>PARMA</t>
  </si>
  <si>
    <t>PESARO</t>
  </si>
  <si>
    <t>PISTOIA</t>
  </si>
  <si>
    <t>PAVIA</t>
  </si>
  <si>
    <t>POTENZA</t>
  </si>
  <si>
    <t>RAVENNA</t>
  </si>
  <si>
    <t>REGGIO NELL`EMILIA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</si>
  <si>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</si>
  <si>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</si>
  <si>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</si>
  <si>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</si>
  <si>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</si>
  <si>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</si>
  <si>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</si>
  <si>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</si>
  <si>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</si>
  <si>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</si>
  <si>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</si>
  <si>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</si>
  <si>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</si>
  <si>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</si>
  <si>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TORINO</t>
  </si>
  <si>
    <t>TRAPANI</t>
  </si>
  <si>
    <t>TERNI</t>
  </si>
  <si>
    <t>TRIESTE</t>
  </si>
  <si>
    <t>TREVISO</t>
  </si>
  <si>
    <t>UDINE</t>
  </si>
  <si>
    <t>VARESE</t>
  </si>
  <si>
    <t>VERBANIA</t>
  </si>
  <si>
    <t>VERCELLI</t>
  </si>
  <si>
    <t>VENEZIA</t>
  </si>
  <si>
    <t>VICENZA</t>
  </si>
  <si>
    <t>VERONA</t>
  </si>
  <si>
    <t>VITERBO</t>
  </si>
  <si>
    <t>VIBO VALENTIA</t>
  </si>
  <si>
    <t>IMMOBILI A DESTINAZIONE ORDINARIA</t>
  </si>
  <si>
    <t>N° U.I.U.</t>
  </si>
  <si>
    <t>Totale Rendita Catastale</t>
  </si>
  <si>
    <t>Totale Consistenza in vani</t>
  </si>
  <si>
    <t>Consistenza media in vani</t>
  </si>
  <si>
    <r>
      <t>V</t>
    </r>
    <r>
      <rPr>
        <sz val="10"/>
        <rFont val="Arial"/>
        <family val="2"/>
      </rPr>
      <t xml:space="preserve">alore </t>
    </r>
    <r>
      <rPr>
        <b/>
        <sz val="10"/>
        <rFont val="Arial"/>
        <family val="2"/>
      </rPr>
      <t>I</t>
    </r>
    <r>
      <rPr>
        <sz val="10"/>
        <rFont val="Arial"/>
        <family val="2"/>
      </rPr>
      <t xml:space="preserve">mponibile </t>
    </r>
    <r>
      <rPr>
        <b/>
        <sz val="10"/>
        <rFont val="Arial"/>
        <family val="2"/>
      </rPr>
      <t>P</t>
    </r>
    <r>
      <rPr>
        <sz val="10"/>
        <rFont val="Arial"/>
        <family val="2"/>
      </rPr>
      <t xml:space="preserve">otenziale </t>
    </r>
    <r>
      <rPr>
        <b/>
        <sz val="10"/>
        <rFont val="Arial"/>
        <family val="2"/>
      </rPr>
      <t>(VIP</t>
    </r>
    <r>
      <rPr>
        <sz val="10"/>
        <rFont val="Arial"/>
        <family val="2"/>
      </rPr>
      <t>) ai fini ICI</t>
    </r>
  </si>
  <si>
    <r>
      <t>VIP</t>
    </r>
    <r>
      <rPr>
        <sz val="10"/>
        <rFont val="Arial"/>
        <family val="2"/>
      </rPr>
      <t xml:space="preserve"> medio per UIU</t>
    </r>
  </si>
  <si>
    <r>
      <t>VIP</t>
    </r>
    <r>
      <rPr>
        <sz val="10"/>
        <rFont val="Arial"/>
        <family val="2"/>
      </rPr>
      <t xml:space="preserve"> medio per consistenza</t>
    </r>
  </si>
  <si>
    <t>TOTALE CAPOLUOGHI</t>
  </si>
  <si>
    <t>FORLI</t>
  </si>
  <si>
    <t>MASSA</t>
  </si>
  <si>
    <t>REGGIO DI  CALABRIA</t>
  </si>
  <si>
    <t>Capoluoghi</t>
  </si>
  <si>
    <t>Provincia</t>
  </si>
  <si>
    <t>FORLI`</t>
  </si>
  <si>
    <t>MASSA CARRARA</t>
  </si>
  <si>
    <t>REGGIO DI CALABRIA</t>
  </si>
  <si>
    <t>TOTALE NAZIONALE da eleborato</t>
  </si>
  <si>
    <t>TOTALE NAZIONALE da DB Bianca</t>
  </si>
  <si>
    <t>differenza</t>
  </si>
  <si>
    <r>
      <t>CATEGORIAA- A10</t>
    </r>
    <r>
      <rPr>
        <sz val="10"/>
        <rFont val="Arial"/>
        <family val="2"/>
      </rPr>
      <t/>
    </r>
  </si>
  <si>
    <t>Area</t>
  </si>
  <si>
    <t>Regione</t>
  </si>
  <si>
    <t>AQ</t>
  </si>
  <si>
    <t>RC</t>
  </si>
  <si>
    <t>RE</t>
  </si>
  <si>
    <t>AG</t>
  </si>
  <si>
    <t>AL</t>
  </si>
  <si>
    <t>AN</t>
  </si>
  <si>
    <t>AO</t>
  </si>
  <si>
    <t>AR</t>
  </si>
  <si>
    <t>AP</t>
  </si>
  <si>
    <t>AT</t>
  </si>
  <si>
    <t>AV</t>
  </si>
  <si>
    <t>BA</t>
  </si>
  <si>
    <t>BL</t>
  </si>
  <si>
    <t>BN</t>
  </si>
  <si>
    <t>BG</t>
  </si>
  <si>
    <t>BI</t>
  </si>
  <si>
    <t>BO</t>
  </si>
  <si>
    <t>BS</t>
  </si>
  <si>
    <t>BR</t>
  </si>
  <si>
    <t>CA</t>
  </si>
  <si>
    <t>CL</t>
  </si>
  <si>
    <t>CB</t>
  </si>
  <si>
    <t>CE</t>
  </si>
  <si>
    <t>CT</t>
  </si>
  <si>
    <t>CZ</t>
  </si>
  <si>
    <t>CH</t>
  </si>
  <si>
    <t>CO</t>
  </si>
  <si>
    <t>CS</t>
  </si>
  <si>
    <t>CR</t>
  </si>
  <si>
    <t>KR</t>
  </si>
  <si>
    <t>CN</t>
  </si>
  <si>
    <t>EN</t>
  </si>
  <si>
    <t>FE</t>
  </si>
  <si>
    <t>FI</t>
  </si>
  <si>
    <t>FG</t>
  </si>
  <si>
    <t>FR</t>
  </si>
  <si>
    <t>GE</t>
  </si>
  <si>
    <t>GO</t>
  </si>
  <si>
    <t>GR</t>
  </si>
  <si>
    <t>IM</t>
  </si>
  <si>
    <t>IS</t>
  </si>
  <si>
    <t>SP</t>
  </si>
  <si>
    <t>LT</t>
  </si>
  <si>
    <t>LE</t>
  </si>
  <si>
    <t>LC</t>
  </si>
  <si>
    <t>LI</t>
  </si>
  <si>
    <t>LO</t>
  </si>
  <si>
    <t>LU</t>
  </si>
  <si>
    <t>MC</t>
  </si>
  <si>
    <t>MN</t>
  </si>
  <si>
    <t>MS</t>
  </si>
  <si>
    <t>MT</t>
  </si>
  <si>
    <t>ME</t>
  </si>
  <si>
    <t>MI</t>
  </si>
  <si>
    <t>MO</t>
  </si>
  <si>
    <t>NA</t>
  </si>
  <si>
    <t>NO</t>
  </si>
  <si>
    <t>NU</t>
  </si>
  <si>
    <t>OR</t>
  </si>
  <si>
    <t>PD</t>
  </si>
  <si>
    <t>PA</t>
  </si>
  <si>
    <t>PR</t>
  </si>
  <si>
    <t>PV</t>
  </si>
  <si>
    <t>PG</t>
  </si>
  <si>
    <t>PE</t>
  </si>
  <si>
    <t>PC</t>
  </si>
  <si>
    <t>PI</t>
  </si>
  <si>
    <t>PT</t>
  </si>
  <si>
    <t>PN</t>
  </si>
  <si>
    <t>PZ</t>
  </si>
  <si>
    <t>PO</t>
  </si>
  <si>
    <t>RG</t>
  </si>
  <si>
    <t>RA</t>
  </si>
  <si>
    <t>RI</t>
  </si>
  <si>
    <t>RN</t>
  </si>
  <si>
    <t>RM</t>
  </si>
  <si>
    <t>RO</t>
  </si>
  <si>
    <t>SA</t>
  </si>
  <si>
    <t>SS</t>
  </si>
  <si>
    <t>SV</t>
  </si>
  <si>
    <t>SI</t>
  </si>
  <si>
    <t>SR</t>
  </si>
  <si>
    <t>SO</t>
  </si>
  <si>
    <t>TA</t>
  </si>
  <si>
    <t>TE</t>
  </si>
  <si>
    <t>TR</t>
  </si>
  <si>
    <t>TO</t>
  </si>
  <si>
    <t>TP</t>
  </si>
  <si>
    <t>TV</t>
  </si>
  <si>
    <t>TS</t>
  </si>
  <si>
    <t>UD</t>
  </si>
  <si>
    <t>VA</t>
  </si>
  <si>
    <t>VE</t>
  </si>
  <si>
    <t>VB</t>
  </si>
  <si>
    <t>VC</t>
  </si>
  <si>
    <t>VR</t>
  </si>
  <si>
    <t>VV</t>
  </si>
  <si>
    <t>VI</t>
  </si>
  <si>
    <t>VT</t>
  </si>
  <si>
    <t>SICILIA</t>
  </si>
  <si>
    <t>PIEMONTE</t>
  </si>
  <si>
    <t>MARCHE</t>
  </si>
  <si>
    <t>VALLE D'AOSTA/VALLÉE D'AOSTE</t>
  </si>
  <si>
    <t>TOSCANA</t>
  </si>
  <si>
    <t>CAMPANIA</t>
  </si>
  <si>
    <t>PUGLIA</t>
  </si>
  <si>
    <t>VENETO</t>
  </si>
  <si>
    <t>LOMBARDIA</t>
  </si>
  <si>
    <t>EMILIA-ROMAGNA</t>
  </si>
  <si>
    <t>SARDEGNA</t>
  </si>
  <si>
    <t>MOLISE</t>
  </si>
  <si>
    <t>CALABRIA</t>
  </si>
  <si>
    <t>ABRUZZO</t>
  </si>
  <si>
    <t>LAZIO</t>
  </si>
  <si>
    <t>LIGURIA</t>
  </si>
  <si>
    <t>FRIULI-VENEZIA GIULIA</t>
  </si>
  <si>
    <t>BASILICATA</t>
  </si>
  <si>
    <t>UMBRIA</t>
  </si>
  <si>
    <t>ISOLE</t>
  </si>
  <si>
    <t>NORD-OVEST</t>
  </si>
  <si>
    <t>CENTRO</t>
  </si>
  <si>
    <t>SUD</t>
  </si>
  <si>
    <t>NORD-EST</t>
  </si>
  <si>
    <t>TRENTO</t>
  </si>
  <si>
    <t>FORLì</t>
  </si>
  <si>
    <t>REGGIO NELL'EMILIA</t>
  </si>
  <si>
    <t>BOLZANO</t>
  </si>
  <si>
    <t>TRENTINO-ALTO-ADIGE</t>
  </si>
  <si>
    <t>BZ</t>
  </si>
  <si>
    <t>FO</t>
  </si>
  <si>
    <t>PS</t>
  </si>
  <si>
    <t>TN</t>
  </si>
  <si>
    <r>
      <t>CATEGORIA A1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SIGNORILE</t>
    </r>
  </si>
  <si>
    <r>
      <t>CATEGORIA A2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CIVILE</t>
    </r>
  </si>
  <si>
    <r>
      <t xml:space="preserve">CATEGORIA A3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ECONOMICO</t>
    </r>
  </si>
  <si>
    <r>
      <t xml:space="preserve">CATEGORIA A4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POPOLARE</t>
    </r>
  </si>
  <si>
    <r>
      <t xml:space="preserve">CATEGORIA A5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ULTRAPOPOLARE</t>
    </r>
  </si>
  <si>
    <r>
      <t>CATEGORIA A6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RURALE</t>
    </r>
  </si>
  <si>
    <r>
      <t>CATEGORIA 7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VILLINI</t>
    </r>
  </si>
  <si>
    <r>
      <t>CATEGORIA 8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VILLE</t>
    </r>
  </si>
  <si>
    <r>
      <t>CATEGORIA 11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ABITAZIONI E ALLOGGI TIPICI DEI LUOGHI</t>
    </r>
  </si>
  <si>
    <r>
      <t>CATEGORIA 10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UFFICI E STUDI PRIVATI</t>
    </r>
  </si>
  <si>
    <t>IMMOBILI A DESTINAZIONE RESIDENZIALE</t>
  </si>
  <si>
    <r>
      <t>CATEGORIA 9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CASTELLI, PALAZZI di eminenti pregi artistici o storici</t>
    </r>
  </si>
  <si>
    <r>
      <t>Totale Superficie stimata in m</t>
    </r>
    <r>
      <rPr>
        <b/>
        <vertAlign val="superscript"/>
        <sz val="12"/>
        <rFont val="Calibri"/>
        <family val="2"/>
        <scheme val="minor"/>
      </rPr>
      <t>2</t>
    </r>
  </si>
  <si>
    <t>\\\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</si>
</sst>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"/>
  </numFmts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u/>
      <sz val="10"/>
      <color theme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51">
    <xf numFmtId="0" fontId="0" fillId="0" borderId="0" xfId="0"/>
    <xf numFmtId="3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4" fontId="0" fillId="0" borderId="0" xfId="0" applyNumberFormat="1"/>
    <xf numFmtId="0" fontId="1" fillId="2" borderId="1" xfId="0" applyFont="1" applyFill="1" applyBorder="1" applyAlignment="1">
      <alignment horizontal="left"/>
    </xf>
    <xf numFmtId="3" fontId="1" fillId="2" borderId="2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0" fillId="0" borderId="4" xfId="0" applyBorder="1"/>
    <xf numFmtId="3" fontId="0" fillId="0" borderId="4" xfId="0" applyNumberFormat="1" applyBorder="1"/>
    <xf numFmtId="0" fontId="0" fillId="3" borderId="5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3" fontId="6" fillId="0" borderId="0" xfId="0" applyNumberFormat="1" applyFont="1"/>
    <xf numFmtId="4" fontId="6" fillId="0" borderId="0" xfId="0" applyNumberFormat="1" applyFont="1"/>
    <xf numFmtId="0" fontId="6" fillId="0" borderId="0" xfId="0" applyFont="1"/>
    <xf numFmtId="0" fontId="5" fillId="2" borderId="4" xfId="0" applyFont="1" applyFill="1" applyBorder="1" applyAlignment="1">
      <alignment horizontal="left"/>
    </xf>
    <xf numFmtId="3" fontId="5" fillId="2" borderId="4" xfId="0" applyNumberFormat="1" applyFont="1" applyFill="1" applyBorder="1" applyAlignment="1">
      <alignment horizontal="right"/>
    </xf>
    <xf numFmtId="0" fontId="5" fillId="3" borderId="4" xfId="0" applyFont="1" applyFill="1" applyBorder="1" applyAlignment="1">
      <alignment horizontal="center" vertical="center" wrapText="1"/>
    </xf>
    <xf numFmtId="3" fontId="5" fillId="3" borderId="4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/>
    <xf numFmtId="3" fontId="6" fillId="0" borderId="4" xfId="0" applyNumberFormat="1" applyFont="1" applyBorder="1"/>
    <xf numFmtId="4" fontId="6" fillId="0" borderId="4" xfId="0" applyNumberFormat="1" applyFont="1" applyBorder="1"/>
    <xf numFmtId="3" fontId="5" fillId="3" borderId="4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8" fillId="0" borderId="0" xfId="2"/>
    <xf numFmtId="0" fontId="5" fillId="4" borderId="17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CCFFCC"/>
      <color rgb="FFFFFF99"/>
      <color rgb="FF99FF99"/>
      <color rgb="FF99FF66"/>
      <color rgb="FF99CC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tabSelected="1" zoomScaleNormal="100"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3" sqref="H3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263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253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24215</v>
      </c>
      <c r="F3" s="27">
        <f t="shared" ref="F3:H3" si="0">SUBTOTAL(9,F5:F107)</f>
        <v>87135184.009999976</v>
      </c>
      <c r="G3" s="27">
        <f t="shared" si="0"/>
        <v>255884.7</v>
      </c>
      <c r="H3" s="27">
        <f t="shared" si="0"/>
        <v>6551667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265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3</v>
      </c>
      <c r="F5" s="32">
        <v>5766.23</v>
      </c>
      <c r="G5" s="32">
        <v>29</v>
      </c>
      <c r="H5" s="32">
        <v>624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23</v>
      </c>
      <c r="F6" s="32">
        <v>59078.759999999995</v>
      </c>
      <c r="G6" s="32">
        <v>327.5</v>
      </c>
      <c r="H6" s="32">
        <v>9237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49</v>
      </c>
      <c r="F7" s="32">
        <v>118334.42</v>
      </c>
      <c r="G7" s="32">
        <v>515.5</v>
      </c>
      <c r="H7" s="32">
        <v>14184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103</v>
      </c>
      <c r="F8" s="32">
        <v>195055.32</v>
      </c>
      <c r="G8" s="32">
        <v>694</v>
      </c>
      <c r="H8" s="32">
        <v>14787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80</v>
      </c>
      <c r="F9" s="32">
        <v>183649.34999999998</v>
      </c>
      <c r="G9" s="32">
        <v>938</v>
      </c>
      <c r="H9" s="32">
        <v>26083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8</v>
      </c>
      <c r="F10" s="32">
        <v>14757.740000000002</v>
      </c>
      <c r="G10" s="32">
        <v>79</v>
      </c>
      <c r="H10" s="32">
        <v>2356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4</v>
      </c>
      <c r="F11" s="32">
        <v>19599.53</v>
      </c>
      <c r="G11" s="32">
        <v>82.5</v>
      </c>
      <c r="H11" s="32">
        <v>2517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0</v>
      </c>
      <c r="F12" s="32">
        <v>0</v>
      </c>
      <c r="G12" s="32">
        <v>0</v>
      </c>
      <c r="H12" s="32">
        <v>0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43</v>
      </c>
      <c r="F13" s="32">
        <v>154905.99999999997</v>
      </c>
      <c r="G13" s="32">
        <v>406</v>
      </c>
      <c r="H13" s="32">
        <v>10765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13</v>
      </c>
      <c r="F14" s="32">
        <v>19578.850000000002</v>
      </c>
      <c r="G14" s="32">
        <v>145</v>
      </c>
      <c r="H14" s="32">
        <v>4467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23</v>
      </c>
      <c r="F15" s="32">
        <v>35675.519999999997</v>
      </c>
      <c r="G15" s="32">
        <v>200</v>
      </c>
      <c r="H15" s="32">
        <v>4560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140</v>
      </c>
      <c r="F16" s="32">
        <v>374063.07</v>
      </c>
      <c r="G16" s="32">
        <v>1495.5</v>
      </c>
      <c r="H16" s="32">
        <v>49504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272</v>
      </c>
      <c r="F17" s="32">
        <v>533295.77</v>
      </c>
      <c r="G17" s="32">
        <v>2728</v>
      </c>
      <c r="H17" s="32">
        <v>69596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76</v>
      </c>
      <c r="F18" s="32">
        <v>376043.76</v>
      </c>
      <c r="G18" s="32">
        <v>1055</v>
      </c>
      <c r="H18" s="32">
        <v>37463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119</v>
      </c>
      <c r="F19" s="32">
        <v>324917.27</v>
      </c>
      <c r="G19" s="32">
        <v>1191.5</v>
      </c>
      <c r="H19" s="32">
        <v>32881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321</v>
      </c>
      <c r="F20" s="32">
        <v>744135.27</v>
      </c>
      <c r="G20" s="32">
        <v>3986.5</v>
      </c>
      <c r="H20" s="32">
        <v>107242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12</v>
      </c>
      <c r="F21" s="32">
        <v>39493.42</v>
      </c>
      <c r="G21" s="32">
        <v>186.5</v>
      </c>
      <c r="H21" s="32">
        <v>3712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25</v>
      </c>
      <c r="F22" s="32">
        <v>98150.010000000009</v>
      </c>
      <c r="G22" s="32">
        <v>410.5</v>
      </c>
      <c r="H22" s="32">
        <v>11659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0</v>
      </c>
      <c r="F23" s="32">
        <v>0</v>
      </c>
      <c r="G23" s="32">
        <v>0</v>
      </c>
      <c r="H23" s="32">
        <v>0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21</v>
      </c>
      <c r="F24" s="32">
        <v>50437.14</v>
      </c>
      <c r="G24" s="32">
        <v>245</v>
      </c>
      <c r="H24" s="32">
        <v>6591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20</v>
      </c>
      <c r="F25" s="32">
        <v>32175.21</v>
      </c>
      <c r="G25" s="32">
        <v>265.5</v>
      </c>
      <c r="H25" s="32">
        <v>8310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130</v>
      </c>
      <c r="F26" s="32">
        <v>444735.08</v>
      </c>
      <c r="G26" s="32">
        <v>1860.5</v>
      </c>
      <c r="H26" s="32">
        <v>58045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27</v>
      </c>
      <c r="F27" s="32">
        <v>40355.869999999995</v>
      </c>
      <c r="G27" s="32">
        <v>401.5</v>
      </c>
      <c r="H27" s="32">
        <v>12250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10</v>
      </c>
      <c r="F28" s="32">
        <v>25869.31</v>
      </c>
      <c r="G28" s="32">
        <v>172</v>
      </c>
      <c r="H28" s="32">
        <v>3440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343</v>
      </c>
      <c r="F29" s="32">
        <v>656575.24</v>
      </c>
      <c r="G29" s="32">
        <v>2729</v>
      </c>
      <c r="H29" s="32">
        <v>66587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9</v>
      </c>
      <c r="F30" s="32">
        <v>14212.88</v>
      </c>
      <c r="G30" s="32">
        <v>128</v>
      </c>
      <c r="H30" s="32">
        <v>4289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162</v>
      </c>
      <c r="F31" s="32">
        <v>177417.01</v>
      </c>
      <c r="G31" s="32">
        <v>1689.5</v>
      </c>
      <c r="H31" s="32">
        <v>48167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20</v>
      </c>
      <c r="F32" s="32">
        <v>20451.650000000001</v>
      </c>
      <c r="G32" s="32">
        <v>198</v>
      </c>
      <c r="H32" s="32">
        <v>5505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56</v>
      </c>
      <c r="F33" s="32">
        <v>78700.98</v>
      </c>
      <c r="G33" s="32">
        <v>509.5</v>
      </c>
      <c r="H33" s="32">
        <v>13153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3</v>
      </c>
      <c r="F34" s="32">
        <v>5323.63</v>
      </c>
      <c r="G34" s="32">
        <v>51.5</v>
      </c>
      <c r="H34" s="32">
        <v>1241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80</v>
      </c>
      <c r="F35" s="32">
        <v>220506.38</v>
      </c>
      <c r="G35" s="32">
        <v>1051</v>
      </c>
      <c r="H35" s="32">
        <v>32792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2833</v>
      </c>
      <c r="F36" s="32">
        <v>6861480.2899999991</v>
      </c>
      <c r="G36" s="32">
        <v>27303.7</v>
      </c>
      <c r="H36" s="32">
        <v>658202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0</v>
      </c>
      <c r="F37" s="32">
        <v>0</v>
      </c>
      <c r="G37" s="32">
        <v>0</v>
      </c>
      <c r="H37" s="32">
        <v>0</v>
      </c>
    </row>
    <row r="38" spans="1:8" x14ac:dyDescent="0.25">
      <c r="A38" s="31" t="s">
        <v>243</v>
      </c>
      <c r="B38" s="32" t="s">
        <v>229</v>
      </c>
      <c r="C38" s="33" t="s">
        <v>250</v>
      </c>
      <c r="D38" s="31" t="s">
        <v>245</v>
      </c>
      <c r="E38" s="32">
        <v>16</v>
      </c>
      <c r="F38" s="32">
        <v>47399.09</v>
      </c>
      <c r="G38" s="32">
        <v>267.5</v>
      </c>
      <c r="H38" s="32">
        <v>5269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1</v>
      </c>
      <c r="F39" s="32">
        <v>2014.18</v>
      </c>
      <c r="G39" s="32">
        <v>10</v>
      </c>
      <c r="H39" s="32">
        <v>226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4206</v>
      </c>
      <c r="F40" s="32">
        <v>14413591.749999996</v>
      </c>
      <c r="G40" s="32">
        <v>40446</v>
      </c>
      <c r="H40" s="32">
        <v>914272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5</v>
      </c>
      <c r="F41" s="32">
        <v>10725.5</v>
      </c>
      <c r="G41" s="32">
        <v>106.5</v>
      </c>
      <c r="H41" s="32">
        <v>2269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0</v>
      </c>
      <c r="F42" s="32">
        <v>0</v>
      </c>
      <c r="G42" s="32">
        <v>0</v>
      </c>
      <c r="H42" s="32">
        <v>0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7</v>
      </c>
      <c r="F43" s="32">
        <v>16702.2</v>
      </c>
      <c r="G43" s="32">
        <v>73.5</v>
      </c>
      <c r="H43" s="32">
        <v>1545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1</v>
      </c>
      <c r="F44" s="32">
        <v>3098.74</v>
      </c>
      <c r="G44" s="32">
        <v>20</v>
      </c>
      <c r="H44" s="32">
        <v>446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6</v>
      </c>
      <c r="F45" s="32">
        <v>20796.400000000001</v>
      </c>
      <c r="G45" s="32">
        <v>59.5</v>
      </c>
      <c r="H45" s="32">
        <v>1345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214</v>
      </c>
      <c r="F46" s="32">
        <v>524894.34000000008</v>
      </c>
      <c r="G46" s="32">
        <v>1972</v>
      </c>
      <c r="H46" s="32">
        <v>48907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0</v>
      </c>
      <c r="F47" s="32">
        <v>0</v>
      </c>
      <c r="G47" s="32">
        <v>0</v>
      </c>
      <c r="H47" s="32">
        <v>0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100</v>
      </c>
      <c r="F48" s="32">
        <v>322325.78999999998</v>
      </c>
      <c r="G48" s="32">
        <v>1632</v>
      </c>
      <c r="H48" s="32">
        <v>50434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90</v>
      </c>
      <c r="F49" s="32">
        <v>148124.88</v>
      </c>
      <c r="G49" s="32">
        <v>690</v>
      </c>
      <c r="H49" s="32">
        <v>17940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57</v>
      </c>
      <c r="F50" s="32">
        <v>171492.03000000003</v>
      </c>
      <c r="G50" s="32">
        <v>510</v>
      </c>
      <c r="H50" s="32">
        <v>14895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16</v>
      </c>
      <c r="F51" s="32">
        <v>42543.12</v>
      </c>
      <c r="G51" s="32">
        <v>247</v>
      </c>
      <c r="H51" s="32">
        <v>6125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14</v>
      </c>
      <c r="F52" s="32">
        <v>39750.380000000005</v>
      </c>
      <c r="G52" s="32">
        <v>209.5</v>
      </c>
      <c r="H52" s="32">
        <v>4483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15</v>
      </c>
      <c r="F53" s="32">
        <v>30115.86</v>
      </c>
      <c r="G53" s="32">
        <v>190</v>
      </c>
      <c r="H53" s="32">
        <v>6404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76</v>
      </c>
      <c r="F54" s="32">
        <v>210629.13</v>
      </c>
      <c r="G54" s="32">
        <v>1174</v>
      </c>
      <c r="H54" s="32">
        <v>39684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4</v>
      </c>
      <c r="F55" s="32">
        <v>14836.759999999998</v>
      </c>
      <c r="G55" s="32">
        <v>66.5</v>
      </c>
      <c r="H55" s="32">
        <v>1570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5</v>
      </c>
      <c r="F56" s="32">
        <v>20381.96</v>
      </c>
      <c r="G56" s="32">
        <v>121</v>
      </c>
      <c r="H56" s="32">
        <v>2529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171</v>
      </c>
      <c r="F57" s="32">
        <v>197145.54000000004</v>
      </c>
      <c r="G57" s="32">
        <v>1156.5</v>
      </c>
      <c r="H57" s="32">
        <v>31923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2874</v>
      </c>
      <c r="F58" s="32">
        <v>15881702.060000002</v>
      </c>
      <c r="G58" s="32">
        <v>37433.5</v>
      </c>
      <c r="H58" s="32">
        <v>902003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125</v>
      </c>
      <c r="F59" s="32">
        <v>368848.24</v>
      </c>
      <c r="G59" s="32">
        <v>1486.5</v>
      </c>
      <c r="H59" s="32">
        <v>41026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2171</v>
      </c>
      <c r="F60" s="32">
        <v>7335241.0300000003</v>
      </c>
      <c r="G60" s="32">
        <v>18817</v>
      </c>
      <c r="H60" s="32">
        <v>480069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130</v>
      </c>
      <c r="F61" s="32">
        <v>203943.53</v>
      </c>
      <c r="G61" s="32">
        <v>1292.5</v>
      </c>
      <c r="H61" s="32">
        <v>35418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0</v>
      </c>
      <c r="F62" s="32">
        <v>0</v>
      </c>
      <c r="G62" s="32">
        <v>0</v>
      </c>
      <c r="H62" s="32">
        <v>0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0</v>
      </c>
      <c r="F63" s="32">
        <v>0</v>
      </c>
      <c r="G63" s="32">
        <v>0</v>
      </c>
      <c r="H63" s="32">
        <v>0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121</v>
      </c>
      <c r="F64" s="32">
        <v>632250.30000000005</v>
      </c>
      <c r="G64" s="32">
        <v>1779</v>
      </c>
      <c r="H64" s="32">
        <v>58884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165</v>
      </c>
      <c r="F65" s="32">
        <v>376113.40999999992</v>
      </c>
      <c r="G65" s="32">
        <v>2676</v>
      </c>
      <c r="H65" s="32">
        <v>85100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37</v>
      </c>
      <c r="F66" s="32">
        <v>145235.37</v>
      </c>
      <c r="G66" s="32">
        <v>397</v>
      </c>
      <c r="H66" s="32">
        <v>11158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57</v>
      </c>
      <c r="F67" s="32">
        <v>169037.58</v>
      </c>
      <c r="G67" s="32">
        <v>731.5</v>
      </c>
      <c r="H67" s="32">
        <v>21067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19</v>
      </c>
      <c r="F68" s="32">
        <v>47458.47</v>
      </c>
      <c r="G68" s="32">
        <v>244</v>
      </c>
      <c r="H68" s="32">
        <v>7953</v>
      </c>
    </row>
    <row r="69" spans="1:8" x14ac:dyDescent="0.25">
      <c r="A69" s="31" t="s">
        <v>241</v>
      </c>
      <c r="B69" s="32" t="s">
        <v>222</v>
      </c>
      <c r="C69" s="33" t="s">
        <v>251</v>
      </c>
      <c r="D69" s="31" t="s">
        <v>64</v>
      </c>
      <c r="E69" s="32">
        <v>4</v>
      </c>
      <c r="F69" s="32">
        <v>22449.07</v>
      </c>
      <c r="G69" s="32">
        <v>114.5</v>
      </c>
      <c r="H69" s="32">
        <v>2508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16</v>
      </c>
      <c r="F70" s="32">
        <v>51424.840000000004</v>
      </c>
      <c r="G70" s="32">
        <v>235</v>
      </c>
      <c r="H70" s="32">
        <v>6838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215</v>
      </c>
      <c r="F71" s="32">
        <v>280643.82999999996</v>
      </c>
      <c r="G71" s="32">
        <v>2496</v>
      </c>
      <c r="H71" s="32">
        <v>72434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67</v>
      </c>
      <c r="F72" s="32">
        <v>216393.81</v>
      </c>
      <c r="G72" s="32">
        <v>886.5</v>
      </c>
      <c r="H72" s="32">
        <v>26159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8</v>
      </c>
      <c r="F73" s="32">
        <v>24017.809999999998</v>
      </c>
      <c r="G73" s="32">
        <v>121.5</v>
      </c>
      <c r="H73" s="32">
        <v>3536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28</v>
      </c>
      <c r="F74" s="32">
        <v>73091.509999999995</v>
      </c>
      <c r="G74" s="32">
        <v>341.5</v>
      </c>
      <c r="H74" s="32">
        <v>9086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0</v>
      </c>
      <c r="F75" s="32">
        <v>0</v>
      </c>
      <c r="G75" s="32">
        <v>0</v>
      </c>
      <c r="H75" s="32">
        <v>0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497</v>
      </c>
      <c r="F76" s="32">
        <v>904012.2</v>
      </c>
      <c r="G76" s="32">
        <v>5226</v>
      </c>
      <c r="H76" s="32">
        <v>118128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32</v>
      </c>
      <c r="F77" s="32">
        <v>40840.069999999992</v>
      </c>
      <c r="G77" s="32">
        <v>364</v>
      </c>
      <c r="H77" s="32">
        <v>12487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39</v>
      </c>
      <c r="F78" s="32">
        <v>122495.79000000001</v>
      </c>
      <c r="G78" s="32">
        <v>677.5</v>
      </c>
      <c r="H78" s="32">
        <v>22631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57</v>
      </c>
      <c r="F79" s="32">
        <v>127798.45</v>
      </c>
      <c r="G79" s="32">
        <v>610.5</v>
      </c>
      <c r="H79" s="32">
        <v>16118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48</v>
      </c>
      <c r="F80" s="32">
        <v>106885.57999999999</v>
      </c>
      <c r="G80" s="32">
        <v>595</v>
      </c>
      <c r="H80" s="32">
        <v>17793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7</v>
      </c>
      <c r="F81" s="32">
        <v>10606.72</v>
      </c>
      <c r="G81" s="32">
        <v>83.5</v>
      </c>
      <c r="H81" s="32">
        <v>2097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6</v>
      </c>
      <c r="F82" s="32">
        <v>24056.93</v>
      </c>
      <c r="G82" s="32">
        <v>95</v>
      </c>
      <c r="H82" s="32">
        <v>2947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3128</v>
      </c>
      <c r="F83" s="32">
        <v>18114300.259999994</v>
      </c>
      <c r="G83" s="32">
        <v>34299</v>
      </c>
      <c r="H83" s="32">
        <v>936405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5</v>
      </c>
      <c r="F84" s="32">
        <v>15067.619999999999</v>
      </c>
      <c r="G84" s="32">
        <v>79</v>
      </c>
      <c r="H84" s="32">
        <v>2805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74</v>
      </c>
      <c r="F85" s="32">
        <v>256309.74</v>
      </c>
      <c r="G85" s="32">
        <v>731</v>
      </c>
      <c r="H85" s="32">
        <v>17116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39</v>
      </c>
      <c r="F86" s="32">
        <v>91998.989999999991</v>
      </c>
      <c r="G86" s="32">
        <v>465</v>
      </c>
      <c r="H86" s="32">
        <v>14321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147</v>
      </c>
      <c r="F87" s="32">
        <v>252859.74</v>
      </c>
      <c r="G87" s="32">
        <v>1374.5</v>
      </c>
      <c r="H87" s="32">
        <v>31339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65</v>
      </c>
      <c r="F88" s="32">
        <v>304122.03000000003</v>
      </c>
      <c r="G88" s="32">
        <v>900</v>
      </c>
      <c r="H88" s="32">
        <v>26116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25</v>
      </c>
      <c r="F89" s="32">
        <v>55207.869999999995</v>
      </c>
      <c r="G89" s="32">
        <v>330.5</v>
      </c>
      <c r="H89" s="32">
        <v>9254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0</v>
      </c>
      <c r="F90" s="32">
        <v>0</v>
      </c>
      <c r="G90" s="32">
        <v>0</v>
      </c>
      <c r="H90" s="32">
        <v>0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48</v>
      </c>
      <c r="F91" s="32">
        <v>117505.48000000001</v>
      </c>
      <c r="G91" s="32">
        <v>462.5</v>
      </c>
      <c r="H91" s="32">
        <v>12950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4</v>
      </c>
      <c r="F92" s="32">
        <v>20044.97</v>
      </c>
      <c r="G92" s="32">
        <v>67.5</v>
      </c>
      <c r="H92" s="32">
        <v>2194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7</v>
      </c>
      <c r="F93" s="32">
        <v>15607.31</v>
      </c>
      <c r="G93" s="32">
        <v>88</v>
      </c>
      <c r="H93" s="32">
        <v>1814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2078</v>
      </c>
      <c r="F94" s="32">
        <v>7920705.6400000015</v>
      </c>
      <c r="G94" s="32">
        <v>20109.5</v>
      </c>
      <c r="H94" s="32">
        <v>476602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23</v>
      </c>
      <c r="F95" s="32">
        <v>55816.06</v>
      </c>
      <c r="G95" s="32">
        <v>392.5</v>
      </c>
      <c r="H95" s="32">
        <v>10561</v>
      </c>
    </row>
    <row r="96" spans="1:8" x14ac:dyDescent="0.25">
      <c r="A96" s="31" t="s">
        <v>243</v>
      </c>
      <c r="B96" s="32" t="s">
        <v>248</v>
      </c>
      <c r="C96" s="33" t="s">
        <v>252</v>
      </c>
      <c r="D96" s="31" t="s">
        <v>244</v>
      </c>
      <c r="E96" s="32">
        <v>124</v>
      </c>
      <c r="F96" s="32">
        <v>247864.47</v>
      </c>
      <c r="G96" s="32">
        <v>1449.5</v>
      </c>
      <c r="H96" s="32">
        <v>47402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100</v>
      </c>
      <c r="F97" s="32">
        <v>366996.76999999996</v>
      </c>
      <c r="G97" s="32">
        <v>1502.5</v>
      </c>
      <c r="H97" s="32">
        <v>40726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874</v>
      </c>
      <c r="F98" s="32">
        <v>1613692.2399999998</v>
      </c>
      <c r="G98" s="32">
        <v>7460.5</v>
      </c>
      <c r="H98" s="32">
        <v>196950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72</v>
      </c>
      <c r="F99" s="32">
        <v>188493.78999999998</v>
      </c>
      <c r="G99" s="32">
        <v>915.5</v>
      </c>
      <c r="H99" s="32">
        <v>32134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14</v>
      </c>
      <c r="F100" s="32">
        <v>25564.59</v>
      </c>
      <c r="G100" s="32">
        <v>150</v>
      </c>
      <c r="H100" s="32">
        <v>3454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222</v>
      </c>
      <c r="F101" s="32">
        <v>1245379.94</v>
      </c>
      <c r="G101" s="32">
        <v>3569.5</v>
      </c>
      <c r="H101" s="32">
        <v>127801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19</v>
      </c>
      <c r="F102" s="32">
        <v>29559.370000000003</v>
      </c>
      <c r="G102" s="32">
        <v>198.5</v>
      </c>
      <c r="H102" s="32">
        <v>5264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190</v>
      </c>
      <c r="F103" s="32">
        <v>298164.63</v>
      </c>
      <c r="G103" s="32">
        <v>1730.5</v>
      </c>
      <c r="H103" s="32">
        <v>41011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47</v>
      </c>
      <c r="F104" s="32">
        <v>244632.63</v>
      </c>
      <c r="G104" s="32">
        <v>798</v>
      </c>
      <c r="H104" s="32">
        <v>26573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23</v>
      </c>
      <c r="F105" s="32">
        <v>46256.38</v>
      </c>
      <c r="G105" s="32">
        <v>341</v>
      </c>
      <c r="H105" s="32">
        <v>9515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111</v>
      </c>
      <c r="F106" s="32">
        <v>245526.04</v>
      </c>
      <c r="G106" s="32">
        <v>1466.5</v>
      </c>
      <c r="H106" s="32">
        <v>45171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21</v>
      </c>
      <c r="F107" s="32">
        <v>37652.239999999998</v>
      </c>
      <c r="G107" s="32">
        <v>274</v>
      </c>
      <c r="H107" s="32">
        <v>8274</v>
      </c>
    </row>
  </sheetData>
  <autoFilter ref="A4:H107"/>
  <sortState ref="C4:C104">
    <sortCondition ref="C4"/>
  </sortState>
  <mergeCells count="3">
    <mergeCell ref="A1:H1"/>
    <mergeCell ref="A2:H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>&amp;CPagina &amp;P di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3" sqref="H3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263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261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2591</v>
      </c>
      <c r="F3" s="27">
        <f t="shared" ref="F3:H3" si="0">SUBTOTAL(9,F5:F107)</f>
        <v>106906.23999999999</v>
      </c>
      <c r="G3" s="27">
        <f t="shared" si="0"/>
        <v>6332.5</v>
      </c>
      <c r="H3" s="27">
        <f t="shared" si="0"/>
        <v>128179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265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0</v>
      </c>
      <c r="F5" s="32">
        <v>0</v>
      </c>
      <c r="G5" s="32">
        <v>0</v>
      </c>
      <c r="H5" s="32">
        <v>0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0</v>
      </c>
      <c r="F6" s="32">
        <v>0</v>
      </c>
      <c r="G6" s="32">
        <v>0</v>
      </c>
      <c r="H6" s="32">
        <v>0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0</v>
      </c>
      <c r="F7" s="32">
        <v>0</v>
      </c>
      <c r="G7" s="32">
        <v>0</v>
      </c>
      <c r="H7" s="32">
        <v>0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0</v>
      </c>
      <c r="F8" s="32">
        <v>0</v>
      </c>
      <c r="G8" s="32">
        <v>0</v>
      </c>
      <c r="H8" s="32">
        <v>0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0</v>
      </c>
      <c r="F9" s="32">
        <v>0</v>
      </c>
      <c r="G9" s="32">
        <v>0</v>
      </c>
      <c r="H9" s="32">
        <v>0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0</v>
      </c>
      <c r="F10" s="32">
        <v>0</v>
      </c>
      <c r="G10" s="32">
        <v>0</v>
      </c>
      <c r="H10" s="32">
        <v>0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0</v>
      </c>
      <c r="F11" s="32">
        <v>0</v>
      </c>
      <c r="G11" s="32">
        <v>0</v>
      </c>
      <c r="H11" s="32">
        <v>0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0</v>
      </c>
      <c r="F12" s="32">
        <v>0</v>
      </c>
      <c r="G12" s="32">
        <v>0</v>
      </c>
      <c r="H12" s="32">
        <v>0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0</v>
      </c>
      <c r="F13" s="32">
        <v>0</v>
      </c>
      <c r="G13" s="32">
        <v>0</v>
      </c>
      <c r="H13" s="32">
        <v>0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9</v>
      </c>
      <c r="F14" s="32">
        <v>3025.91</v>
      </c>
      <c r="G14" s="32">
        <v>94.5</v>
      </c>
      <c r="H14" s="32">
        <v>2279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0</v>
      </c>
      <c r="F15" s="32">
        <v>0</v>
      </c>
      <c r="G15" s="32">
        <v>0</v>
      </c>
      <c r="H15" s="32">
        <v>0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5</v>
      </c>
      <c r="F16" s="32">
        <v>1165.8699999999999</v>
      </c>
      <c r="G16" s="32">
        <v>10.5</v>
      </c>
      <c r="H16" s="32">
        <v>242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0</v>
      </c>
      <c r="F17" s="32">
        <v>0</v>
      </c>
      <c r="G17" s="32">
        <v>0</v>
      </c>
      <c r="H17" s="32">
        <v>0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0</v>
      </c>
      <c r="F18" s="32">
        <v>0</v>
      </c>
      <c r="G18" s="32">
        <v>0</v>
      </c>
      <c r="H18" s="32">
        <v>0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4</v>
      </c>
      <c r="F19" s="32">
        <v>516.71</v>
      </c>
      <c r="G19" s="32">
        <v>14.5</v>
      </c>
      <c r="H19" s="32">
        <v>270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0</v>
      </c>
      <c r="F20" s="32">
        <v>0</v>
      </c>
      <c r="G20" s="32">
        <v>0</v>
      </c>
      <c r="H20" s="32">
        <v>0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0</v>
      </c>
      <c r="F21" s="32">
        <v>0</v>
      </c>
      <c r="G21" s="32">
        <v>0</v>
      </c>
      <c r="H21" s="32">
        <v>0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0</v>
      </c>
      <c r="F22" s="32">
        <v>0</v>
      </c>
      <c r="G22" s="32">
        <v>0</v>
      </c>
      <c r="H22" s="32">
        <v>0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0</v>
      </c>
      <c r="F23" s="32">
        <v>0</v>
      </c>
      <c r="G23" s="32">
        <v>0</v>
      </c>
      <c r="H23" s="32">
        <v>0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0</v>
      </c>
      <c r="F24" s="32">
        <v>0</v>
      </c>
      <c r="G24" s="32">
        <v>0</v>
      </c>
      <c r="H24" s="32">
        <v>0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0</v>
      </c>
      <c r="F25" s="32">
        <v>0</v>
      </c>
      <c r="G25" s="32">
        <v>0</v>
      </c>
      <c r="H25" s="32">
        <v>0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0</v>
      </c>
      <c r="F26" s="32">
        <v>0</v>
      </c>
      <c r="G26" s="32">
        <v>0</v>
      </c>
      <c r="H26" s="32">
        <v>0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44</v>
      </c>
      <c r="F27" s="32">
        <v>2149.73</v>
      </c>
      <c r="G27" s="32">
        <v>112.5</v>
      </c>
      <c r="H27" s="32">
        <v>2474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0</v>
      </c>
      <c r="F28" s="32">
        <v>0</v>
      </c>
      <c r="G28" s="32">
        <v>0</v>
      </c>
      <c r="H28" s="32">
        <v>0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19</v>
      </c>
      <c r="F29" s="32">
        <v>2810.7400000000002</v>
      </c>
      <c r="G29" s="32">
        <v>89</v>
      </c>
      <c r="H29" s="32">
        <v>2217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62</v>
      </c>
      <c r="F30" s="32">
        <v>1651.61</v>
      </c>
      <c r="G30" s="32">
        <v>76.5</v>
      </c>
      <c r="H30" s="32">
        <v>1840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0</v>
      </c>
      <c r="F31" s="32">
        <v>0</v>
      </c>
      <c r="G31" s="32">
        <v>0</v>
      </c>
      <c r="H31" s="32">
        <v>0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129</v>
      </c>
      <c r="F32" s="32">
        <v>4833.8899999999994</v>
      </c>
      <c r="G32" s="32">
        <v>240</v>
      </c>
      <c r="H32" s="32">
        <v>5066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0</v>
      </c>
      <c r="F33" s="32">
        <v>0</v>
      </c>
      <c r="G33" s="32">
        <v>0</v>
      </c>
      <c r="H33" s="32">
        <v>0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29</v>
      </c>
      <c r="F34" s="32">
        <v>1857.6599999999999</v>
      </c>
      <c r="G34" s="32">
        <v>37.5</v>
      </c>
      <c r="H34" s="32">
        <v>932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0</v>
      </c>
      <c r="F35" s="32">
        <v>0</v>
      </c>
      <c r="G35" s="32">
        <v>0</v>
      </c>
      <c r="H35" s="32">
        <v>0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0</v>
      </c>
      <c r="F36" s="32">
        <v>0</v>
      </c>
      <c r="G36" s="32">
        <v>0</v>
      </c>
      <c r="H36" s="32">
        <v>0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0</v>
      </c>
      <c r="F37" s="32">
        <v>0</v>
      </c>
      <c r="G37" s="32">
        <v>0</v>
      </c>
      <c r="H37" s="32">
        <v>0</v>
      </c>
    </row>
    <row r="38" spans="1:8" x14ac:dyDescent="0.25">
      <c r="A38" s="31" t="s">
        <v>243</v>
      </c>
      <c r="B38" s="32" t="s">
        <v>229</v>
      </c>
      <c r="C38" s="33" t="s">
        <v>250</v>
      </c>
      <c r="D38" s="31" t="s">
        <v>245</v>
      </c>
      <c r="E38" s="32">
        <v>0</v>
      </c>
      <c r="F38" s="32">
        <v>0</v>
      </c>
      <c r="G38" s="32">
        <v>0</v>
      </c>
      <c r="H38" s="32">
        <v>0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4</v>
      </c>
      <c r="F39" s="32">
        <v>85.199999999999989</v>
      </c>
      <c r="G39" s="32">
        <v>7.5</v>
      </c>
      <c r="H39" s="32">
        <v>176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0</v>
      </c>
      <c r="F40" s="32">
        <v>0</v>
      </c>
      <c r="G40" s="32">
        <v>0</v>
      </c>
      <c r="H40" s="32">
        <v>0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0</v>
      </c>
      <c r="F41" s="32">
        <v>0</v>
      </c>
      <c r="G41" s="32">
        <v>0</v>
      </c>
      <c r="H41" s="32">
        <v>0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0</v>
      </c>
      <c r="F42" s="32">
        <v>0</v>
      </c>
      <c r="G42" s="32">
        <v>0</v>
      </c>
      <c r="H42" s="32">
        <v>0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0</v>
      </c>
      <c r="F43" s="32">
        <v>0</v>
      </c>
      <c r="G43" s="32">
        <v>0</v>
      </c>
      <c r="H43" s="32">
        <v>0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0</v>
      </c>
      <c r="F44" s="32">
        <v>0</v>
      </c>
      <c r="G44" s="32">
        <v>0</v>
      </c>
      <c r="H44" s="32">
        <v>0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5</v>
      </c>
      <c r="F45" s="32">
        <v>867.63</v>
      </c>
      <c r="G45" s="32">
        <v>20</v>
      </c>
      <c r="H45" s="32">
        <v>372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0</v>
      </c>
      <c r="F46" s="32">
        <v>0</v>
      </c>
      <c r="G46" s="32">
        <v>0</v>
      </c>
      <c r="H46" s="32">
        <v>0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0</v>
      </c>
      <c r="F47" s="32">
        <v>0</v>
      </c>
      <c r="G47" s="32">
        <v>0</v>
      </c>
      <c r="H47" s="32">
        <v>0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0</v>
      </c>
      <c r="F48" s="32">
        <v>0</v>
      </c>
      <c r="G48" s="32">
        <v>0</v>
      </c>
      <c r="H48" s="32">
        <v>0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0</v>
      </c>
      <c r="F49" s="32">
        <v>0</v>
      </c>
      <c r="G49" s="32">
        <v>0</v>
      </c>
      <c r="H49" s="32">
        <v>0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0</v>
      </c>
      <c r="F50" s="32">
        <v>0</v>
      </c>
      <c r="G50" s="32">
        <v>0</v>
      </c>
      <c r="H50" s="32">
        <v>0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0</v>
      </c>
      <c r="F51" s="32">
        <v>0</v>
      </c>
      <c r="G51" s="32">
        <v>0</v>
      </c>
      <c r="H51" s="32">
        <v>0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0</v>
      </c>
      <c r="F52" s="32">
        <v>0</v>
      </c>
      <c r="G52" s="32">
        <v>0</v>
      </c>
      <c r="H52" s="32">
        <v>0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0</v>
      </c>
      <c r="F53" s="32">
        <v>0</v>
      </c>
      <c r="G53" s="32">
        <v>0</v>
      </c>
      <c r="H53" s="32">
        <v>0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0</v>
      </c>
      <c r="F54" s="32">
        <v>0</v>
      </c>
      <c r="G54" s="32">
        <v>0</v>
      </c>
      <c r="H54" s="32">
        <v>0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0</v>
      </c>
      <c r="F55" s="32">
        <v>0</v>
      </c>
      <c r="G55" s="32">
        <v>0</v>
      </c>
      <c r="H55" s="32">
        <v>0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727</v>
      </c>
      <c r="F56" s="32">
        <v>28815.97</v>
      </c>
      <c r="G56" s="32">
        <v>1001.5</v>
      </c>
      <c r="H56" s="32">
        <v>20987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172</v>
      </c>
      <c r="F57" s="32">
        <v>7764.92</v>
      </c>
      <c r="G57" s="32">
        <v>450.5</v>
      </c>
      <c r="H57" s="32">
        <v>7200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0</v>
      </c>
      <c r="F58" s="32">
        <v>0</v>
      </c>
      <c r="G58" s="32">
        <v>0</v>
      </c>
      <c r="H58" s="32">
        <v>0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0</v>
      </c>
      <c r="F59" s="32">
        <v>0</v>
      </c>
      <c r="G59" s="32">
        <v>0</v>
      </c>
      <c r="H59" s="32">
        <v>0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0</v>
      </c>
      <c r="F60" s="32">
        <v>0</v>
      </c>
      <c r="G60" s="32">
        <v>0</v>
      </c>
      <c r="H60" s="32">
        <v>0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0</v>
      </c>
      <c r="F61" s="32">
        <v>0</v>
      </c>
      <c r="G61" s="32">
        <v>0</v>
      </c>
      <c r="H61" s="32">
        <v>0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0</v>
      </c>
      <c r="F62" s="32">
        <v>0</v>
      </c>
      <c r="G62" s="32">
        <v>0</v>
      </c>
      <c r="H62" s="32">
        <v>0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0</v>
      </c>
      <c r="F63" s="32">
        <v>0</v>
      </c>
      <c r="G63" s="32">
        <v>0</v>
      </c>
      <c r="H63" s="32">
        <v>0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0</v>
      </c>
      <c r="F64" s="32">
        <v>0</v>
      </c>
      <c r="G64" s="32">
        <v>0</v>
      </c>
      <c r="H64" s="32">
        <v>0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0</v>
      </c>
      <c r="F65" s="32">
        <v>0</v>
      </c>
      <c r="G65" s="32">
        <v>0</v>
      </c>
      <c r="H65" s="32">
        <v>0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0</v>
      </c>
      <c r="F66" s="32">
        <v>0</v>
      </c>
      <c r="G66" s="32">
        <v>0</v>
      </c>
      <c r="H66" s="32">
        <v>0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0</v>
      </c>
      <c r="F67" s="32">
        <v>0</v>
      </c>
      <c r="G67" s="32">
        <v>0</v>
      </c>
      <c r="H67" s="32">
        <v>0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0</v>
      </c>
      <c r="F68" s="32">
        <v>0</v>
      </c>
      <c r="G68" s="32">
        <v>0</v>
      </c>
      <c r="H68" s="32">
        <v>0</v>
      </c>
    </row>
    <row r="69" spans="1:8" x14ac:dyDescent="0.25">
      <c r="A69" s="31" t="s">
        <v>241</v>
      </c>
      <c r="B69" s="32" t="s">
        <v>222</v>
      </c>
      <c r="C69" s="33" t="s">
        <v>251</v>
      </c>
      <c r="D69" s="31" t="s">
        <v>64</v>
      </c>
      <c r="E69" s="32">
        <v>0</v>
      </c>
      <c r="F69" s="32">
        <v>0</v>
      </c>
      <c r="G69" s="32">
        <v>0</v>
      </c>
      <c r="H69" s="32">
        <v>0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0</v>
      </c>
      <c r="F70" s="32">
        <v>0</v>
      </c>
      <c r="G70" s="32">
        <v>0</v>
      </c>
      <c r="H70" s="32">
        <v>0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0</v>
      </c>
      <c r="F71" s="32">
        <v>0</v>
      </c>
      <c r="G71" s="32">
        <v>0</v>
      </c>
      <c r="H71" s="32">
        <v>0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0</v>
      </c>
      <c r="F72" s="32">
        <v>0</v>
      </c>
      <c r="G72" s="32">
        <v>0</v>
      </c>
      <c r="H72" s="32">
        <v>0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0</v>
      </c>
      <c r="F73" s="32">
        <v>0</v>
      </c>
      <c r="G73" s="32">
        <v>0</v>
      </c>
      <c r="H73" s="32">
        <v>0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0</v>
      </c>
      <c r="F74" s="32">
        <v>0</v>
      </c>
      <c r="G74" s="32">
        <v>0</v>
      </c>
      <c r="H74" s="32">
        <v>0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0</v>
      </c>
      <c r="F75" s="32">
        <v>0</v>
      </c>
      <c r="G75" s="32">
        <v>0</v>
      </c>
      <c r="H75" s="32">
        <v>0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0</v>
      </c>
      <c r="F76" s="32">
        <v>0</v>
      </c>
      <c r="G76" s="32">
        <v>0</v>
      </c>
      <c r="H76" s="32">
        <v>0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0</v>
      </c>
      <c r="F77" s="32">
        <v>0</v>
      </c>
      <c r="G77" s="32">
        <v>0</v>
      </c>
      <c r="H77" s="32">
        <v>0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0</v>
      </c>
      <c r="F78" s="32">
        <v>0</v>
      </c>
      <c r="G78" s="32">
        <v>0</v>
      </c>
      <c r="H78" s="32">
        <v>0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1128</v>
      </c>
      <c r="F79" s="32">
        <v>35950.880000000005</v>
      </c>
      <c r="G79" s="32">
        <v>3628.5</v>
      </c>
      <c r="H79" s="32">
        <v>72426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0</v>
      </c>
      <c r="F80" s="32">
        <v>0</v>
      </c>
      <c r="G80" s="32">
        <v>0</v>
      </c>
      <c r="H80" s="32">
        <v>0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0</v>
      </c>
      <c r="F81" s="32">
        <v>0</v>
      </c>
      <c r="G81" s="32">
        <v>0</v>
      </c>
      <c r="H81" s="32">
        <v>0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0</v>
      </c>
      <c r="F82" s="32">
        <v>0</v>
      </c>
      <c r="G82" s="32">
        <v>0</v>
      </c>
      <c r="H82" s="32">
        <v>0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101</v>
      </c>
      <c r="F83" s="32">
        <v>10396.67</v>
      </c>
      <c r="G83" s="32">
        <v>245.5</v>
      </c>
      <c r="H83" s="32">
        <v>5892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0</v>
      </c>
      <c r="F84" s="32">
        <v>0</v>
      </c>
      <c r="G84" s="32">
        <v>0</v>
      </c>
      <c r="H84" s="32">
        <v>0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0</v>
      </c>
      <c r="F85" s="32">
        <v>0</v>
      </c>
      <c r="G85" s="32">
        <v>0</v>
      </c>
      <c r="H85" s="32">
        <v>0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0</v>
      </c>
      <c r="F86" s="32">
        <v>0</v>
      </c>
      <c r="G86" s="32">
        <v>0</v>
      </c>
      <c r="H86" s="32">
        <v>0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0</v>
      </c>
      <c r="F87" s="32">
        <v>0</v>
      </c>
      <c r="G87" s="32">
        <v>0</v>
      </c>
      <c r="H87" s="32">
        <v>0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0</v>
      </c>
      <c r="F88" s="32">
        <v>0</v>
      </c>
      <c r="G88" s="32">
        <v>0</v>
      </c>
      <c r="H88" s="32">
        <v>0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0</v>
      </c>
      <c r="F89" s="32">
        <v>0</v>
      </c>
      <c r="G89" s="32">
        <v>0</v>
      </c>
      <c r="H89" s="32">
        <v>0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33</v>
      </c>
      <c r="F90" s="32">
        <v>1656.73</v>
      </c>
      <c r="G90" s="32">
        <v>64.5</v>
      </c>
      <c r="H90" s="32">
        <v>1380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1</v>
      </c>
      <c r="F91" s="32">
        <v>41.31</v>
      </c>
      <c r="G91" s="32">
        <v>2.5</v>
      </c>
      <c r="H91" s="32">
        <v>62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0</v>
      </c>
      <c r="F92" s="32">
        <v>0</v>
      </c>
      <c r="G92" s="32">
        <v>0</v>
      </c>
      <c r="H92" s="32">
        <v>0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0</v>
      </c>
      <c r="F93" s="32">
        <v>0</v>
      </c>
      <c r="G93" s="32">
        <v>0</v>
      </c>
      <c r="H93" s="32">
        <v>0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0</v>
      </c>
      <c r="F94" s="32">
        <v>0</v>
      </c>
      <c r="G94" s="32">
        <v>0</v>
      </c>
      <c r="H94" s="32">
        <v>0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0</v>
      </c>
      <c r="F95" s="32">
        <v>0</v>
      </c>
      <c r="G95" s="32">
        <v>0</v>
      </c>
      <c r="H95" s="32">
        <v>0</v>
      </c>
    </row>
    <row r="96" spans="1:8" x14ac:dyDescent="0.25">
      <c r="A96" s="31" t="s">
        <v>243</v>
      </c>
      <c r="B96" s="32" t="s">
        <v>248</v>
      </c>
      <c r="C96" s="33" t="s">
        <v>252</v>
      </c>
      <c r="D96" s="31" t="s">
        <v>244</v>
      </c>
      <c r="E96" s="32">
        <v>14</v>
      </c>
      <c r="F96" s="32">
        <v>1035.79</v>
      </c>
      <c r="G96" s="32">
        <v>31.5</v>
      </c>
      <c r="H96" s="32">
        <v>734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0</v>
      </c>
      <c r="F97" s="32">
        <v>0</v>
      </c>
      <c r="G97" s="32">
        <v>0</v>
      </c>
      <c r="H97" s="32">
        <v>0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0</v>
      </c>
      <c r="F98" s="32">
        <v>0</v>
      </c>
      <c r="G98" s="32">
        <v>0</v>
      </c>
      <c r="H98" s="32">
        <v>0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0</v>
      </c>
      <c r="F99" s="32">
        <v>0</v>
      </c>
      <c r="G99" s="32">
        <v>0</v>
      </c>
      <c r="H99" s="32">
        <v>0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0</v>
      </c>
      <c r="F100" s="32">
        <v>0</v>
      </c>
      <c r="G100" s="32">
        <v>0</v>
      </c>
      <c r="H100" s="32">
        <v>0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0</v>
      </c>
      <c r="F101" s="32">
        <v>0</v>
      </c>
      <c r="G101" s="32">
        <v>0</v>
      </c>
      <c r="H101" s="32">
        <v>0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0</v>
      </c>
      <c r="F102" s="32">
        <v>0</v>
      </c>
      <c r="G102" s="32">
        <v>0</v>
      </c>
      <c r="H102" s="32">
        <v>0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0</v>
      </c>
      <c r="F103" s="32">
        <v>0</v>
      </c>
      <c r="G103" s="32">
        <v>0</v>
      </c>
      <c r="H103" s="32">
        <v>0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0</v>
      </c>
      <c r="F104" s="32">
        <v>0</v>
      </c>
      <c r="G104" s="32">
        <v>0</v>
      </c>
      <c r="H104" s="32">
        <v>0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105</v>
      </c>
      <c r="F105" s="32">
        <v>2279.02</v>
      </c>
      <c r="G105" s="32">
        <v>205.5</v>
      </c>
      <c r="H105" s="32">
        <v>3630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0</v>
      </c>
      <c r="F106" s="32">
        <v>0</v>
      </c>
      <c r="G106" s="32">
        <v>0</v>
      </c>
      <c r="H106" s="32">
        <v>0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0</v>
      </c>
      <c r="F107" s="32">
        <v>0</v>
      </c>
      <c r="G107" s="32">
        <v>0</v>
      </c>
      <c r="H107" s="32">
        <v>0</v>
      </c>
    </row>
  </sheetData>
  <autoFilter ref="A4:H107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3" sqref="H3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98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262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310336</v>
      </c>
      <c r="F3" s="27">
        <f t="shared" ref="F3:H3" si="0">SUBTOTAL(9,F5:F107)</f>
        <v>1083791338.6000001</v>
      </c>
      <c r="G3" s="27">
        <f t="shared" si="0"/>
        <v>1984292</v>
      </c>
      <c r="H3" s="27">
        <f t="shared" si="0"/>
        <v>48439883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265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374</v>
      </c>
      <c r="F5" s="32">
        <v>459041.67999999993</v>
      </c>
      <c r="G5" s="32">
        <v>2496.5</v>
      </c>
      <c r="H5" s="32">
        <v>61220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1257</v>
      </c>
      <c r="F6" s="32">
        <v>2333851.27</v>
      </c>
      <c r="G6" s="32">
        <v>7741.5</v>
      </c>
      <c r="H6" s="32">
        <v>187456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1979</v>
      </c>
      <c r="F7" s="32">
        <v>4760945.29</v>
      </c>
      <c r="G7" s="32">
        <v>12593</v>
      </c>
      <c r="H7" s="32">
        <v>298522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880</v>
      </c>
      <c r="F8" s="32">
        <v>1599337.44</v>
      </c>
      <c r="G8" s="32">
        <v>4397</v>
      </c>
      <c r="H8" s="32">
        <v>102011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2034</v>
      </c>
      <c r="F9" s="32">
        <v>2887275.6700000004</v>
      </c>
      <c r="G9" s="32">
        <v>11648.5</v>
      </c>
      <c r="H9" s="32">
        <v>268414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900</v>
      </c>
      <c r="F10" s="32">
        <v>1281752.52</v>
      </c>
      <c r="G10" s="32">
        <v>4701</v>
      </c>
      <c r="H10" s="32">
        <v>117109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1021</v>
      </c>
      <c r="F11" s="32">
        <v>1476277.2899999998</v>
      </c>
      <c r="G11" s="32">
        <v>6145.5</v>
      </c>
      <c r="H11" s="32">
        <v>153089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1106</v>
      </c>
      <c r="F12" s="32">
        <v>1814617.16</v>
      </c>
      <c r="G12" s="32">
        <v>5893</v>
      </c>
      <c r="H12" s="32">
        <v>145045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4995</v>
      </c>
      <c r="F13" s="32">
        <v>17814728.580000002</v>
      </c>
      <c r="G13" s="32">
        <v>35110</v>
      </c>
      <c r="H13" s="32">
        <v>804260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818</v>
      </c>
      <c r="F14" s="32">
        <v>1292809.71</v>
      </c>
      <c r="G14" s="32">
        <v>3792.5</v>
      </c>
      <c r="H14" s="32">
        <v>95023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636</v>
      </c>
      <c r="F15" s="32">
        <v>1318511.5399999998</v>
      </c>
      <c r="G15" s="32">
        <v>4011</v>
      </c>
      <c r="H15" s="32">
        <v>102356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4254</v>
      </c>
      <c r="F16" s="32">
        <v>6609476.3799999999</v>
      </c>
      <c r="G16" s="32">
        <v>25148</v>
      </c>
      <c r="H16" s="32">
        <v>605994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1362</v>
      </c>
      <c r="F17" s="32">
        <v>2332752.4500000002</v>
      </c>
      <c r="G17" s="32">
        <v>7237</v>
      </c>
      <c r="H17" s="32">
        <v>180262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9605</v>
      </c>
      <c r="F18" s="32">
        <v>34005261.149999999</v>
      </c>
      <c r="G18" s="32">
        <v>58212</v>
      </c>
      <c r="H18" s="32">
        <v>1461509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2909</v>
      </c>
      <c r="F19" s="32">
        <v>7756868.6299999999</v>
      </c>
      <c r="G19" s="32">
        <v>18144.5</v>
      </c>
      <c r="H19" s="32">
        <v>422885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5605</v>
      </c>
      <c r="F20" s="32">
        <v>10971932.610000001</v>
      </c>
      <c r="G20" s="32">
        <v>36576.5</v>
      </c>
      <c r="H20" s="32">
        <v>852417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916</v>
      </c>
      <c r="F21" s="32">
        <v>1946073.6400000001</v>
      </c>
      <c r="G21" s="32">
        <v>4916.5</v>
      </c>
      <c r="H21" s="32">
        <v>121457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3890</v>
      </c>
      <c r="F22" s="32">
        <v>7190777.5699999994</v>
      </c>
      <c r="G22" s="32">
        <v>22882.5</v>
      </c>
      <c r="H22" s="32">
        <v>527386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698</v>
      </c>
      <c r="F23" s="32">
        <v>651728.14000000013</v>
      </c>
      <c r="G23" s="32">
        <v>4572.5</v>
      </c>
      <c r="H23" s="32">
        <v>111146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730</v>
      </c>
      <c r="F24" s="32">
        <v>1391624.97</v>
      </c>
      <c r="G24" s="32">
        <v>4638.5</v>
      </c>
      <c r="H24" s="32">
        <v>126168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1216</v>
      </c>
      <c r="F25" s="32">
        <v>2817288.43</v>
      </c>
      <c r="G25" s="32">
        <v>9492.5</v>
      </c>
      <c r="H25" s="32">
        <v>275633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2547</v>
      </c>
      <c r="F26" s="32">
        <v>8456011.7400000002</v>
      </c>
      <c r="G26" s="32">
        <v>18905</v>
      </c>
      <c r="H26" s="32">
        <v>473318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1186</v>
      </c>
      <c r="F27" s="32">
        <v>1338012.54</v>
      </c>
      <c r="G27" s="32">
        <v>9558.5</v>
      </c>
      <c r="H27" s="32">
        <v>286755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785</v>
      </c>
      <c r="F28" s="32">
        <v>1228076.0100000002</v>
      </c>
      <c r="G28" s="32">
        <v>4474.5</v>
      </c>
      <c r="H28" s="32">
        <v>110524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2230</v>
      </c>
      <c r="F29" s="32">
        <v>6105132.9000000004</v>
      </c>
      <c r="G29" s="32">
        <v>13268</v>
      </c>
      <c r="H29" s="32">
        <v>303983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1346</v>
      </c>
      <c r="F30" s="32">
        <v>2568460.96</v>
      </c>
      <c r="G30" s="32">
        <v>9026.5</v>
      </c>
      <c r="H30" s="32">
        <v>218562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1635</v>
      </c>
      <c r="F31" s="32">
        <v>2323129.4699999997</v>
      </c>
      <c r="G31" s="32">
        <v>9204</v>
      </c>
      <c r="H31" s="32">
        <v>226520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526</v>
      </c>
      <c r="F32" s="32">
        <v>542715.79</v>
      </c>
      <c r="G32" s="32">
        <v>3794</v>
      </c>
      <c r="H32" s="32">
        <v>85762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650</v>
      </c>
      <c r="F33" s="32">
        <v>1521547.44</v>
      </c>
      <c r="G33" s="32">
        <v>4693</v>
      </c>
      <c r="H33" s="32">
        <v>127195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383</v>
      </c>
      <c r="F34" s="32">
        <v>361809.06000000006</v>
      </c>
      <c r="G34" s="32">
        <v>2224</v>
      </c>
      <c r="H34" s="32">
        <v>55137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2599</v>
      </c>
      <c r="F35" s="32">
        <v>5043036.25</v>
      </c>
      <c r="G35" s="32">
        <v>14598</v>
      </c>
      <c r="H35" s="32">
        <v>354816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7910</v>
      </c>
      <c r="F36" s="32">
        <v>24489319.739999998</v>
      </c>
      <c r="G36" s="32">
        <v>48590</v>
      </c>
      <c r="H36" s="32">
        <v>1273409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2184</v>
      </c>
      <c r="F37" s="32">
        <v>3936788.2399999998</v>
      </c>
      <c r="G37" s="32">
        <v>11076</v>
      </c>
      <c r="H37" s="32">
        <v>244580</v>
      </c>
    </row>
    <row r="38" spans="1:8" x14ac:dyDescent="0.25">
      <c r="A38" s="31" t="s">
        <v>243</v>
      </c>
      <c r="B38" s="32" t="s">
        <v>229</v>
      </c>
      <c r="C38" s="33" t="s">
        <v>250</v>
      </c>
      <c r="D38" s="31" t="s">
        <v>245</v>
      </c>
      <c r="E38" s="32">
        <v>2352</v>
      </c>
      <c r="F38" s="32">
        <v>4057289.3499999996</v>
      </c>
      <c r="G38" s="32">
        <v>12709</v>
      </c>
      <c r="H38" s="32">
        <v>316577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1126</v>
      </c>
      <c r="F39" s="32">
        <v>1341926.1200000001</v>
      </c>
      <c r="G39" s="32">
        <v>6304</v>
      </c>
      <c r="H39" s="32">
        <v>156317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7552</v>
      </c>
      <c r="F40" s="32">
        <v>27977565.029999997</v>
      </c>
      <c r="G40" s="32">
        <v>54883.5</v>
      </c>
      <c r="H40" s="32">
        <v>1284583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690</v>
      </c>
      <c r="F41" s="32">
        <v>1007799.47</v>
      </c>
      <c r="G41" s="32">
        <v>3395.5</v>
      </c>
      <c r="H41" s="32">
        <v>85051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1507</v>
      </c>
      <c r="F42" s="32">
        <v>2419855.38</v>
      </c>
      <c r="G42" s="32">
        <v>8366.5</v>
      </c>
      <c r="H42" s="32">
        <v>193329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709</v>
      </c>
      <c r="F43" s="32">
        <v>1725125.7599999998</v>
      </c>
      <c r="G43" s="32">
        <v>3733.5</v>
      </c>
      <c r="H43" s="32">
        <v>91107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224</v>
      </c>
      <c r="F44" s="32">
        <v>323214.08000000002</v>
      </c>
      <c r="G44" s="32">
        <v>1281</v>
      </c>
      <c r="H44" s="32">
        <v>29342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1245</v>
      </c>
      <c r="F45" s="32">
        <v>1507029.6099999999</v>
      </c>
      <c r="G45" s="32">
        <v>5878</v>
      </c>
      <c r="H45" s="32">
        <v>145760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1382</v>
      </c>
      <c r="F46" s="32">
        <v>3089614.83</v>
      </c>
      <c r="G46" s="32">
        <v>6963</v>
      </c>
      <c r="H46" s="32">
        <v>153888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2540</v>
      </c>
      <c r="F47" s="32">
        <v>3683843.1599999997</v>
      </c>
      <c r="G47" s="32">
        <v>12762</v>
      </c>
      <c r="H47" s="32">
        <v>297504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2800</v>
      </c>
      <c r="F48" s="32">
        <v>6273771.8600000013</v>
      </c>
      <c r="G48" s="32">
        <v>16694</v>
      </c>
      <c r="H48" s="32">
        <v>385658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1269</v>
      </c>
      <c r="F49" s="32">
        <v>2551459.0300000003</v>
      </c>
      <c r="G49" s="32">
        <v>7649</v>
      </c>
      <c r="H49" s="32">
        <v>172922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2211</v>
      </c>
      <c r="F50" s="32">
        <v>5148415.71</v>
      </c>
      <c r="G50" s="32">
        <v>12749.5</v>
      </c>
      <c r="H50" s="32">
        <v>320075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960</v>
      </c>
      <c r="F51" s="32">
        <v>2522922.37</v>
      </c>
      <c r="G51" s="32">
        <v>5149</v>
      </c>
      <c r="H51" s="32">
        <v>120560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1950</v>
      </c>
      <c r="F52" s="32">
        <v>3365387.07</v>
      </c>
      <c r="G52" s="32">
        <v>9896</v>
      </c>
      <c r="H52" s="32">
        <v>276359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889</v>
      </c>
      <c r="F53" s="32">
        <v>1583750.7300000004</v>
      </c>
      <c r="G53" s="32">
        <v>5203.5</v>
      </c>
      <c r="H53" s="32">
        <v>129600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1762</v>
      </c>
      <c r="F54" s="32">
        <v>3372604.7</v>
      </c>
      <c r="G54" s="32">
        <v>10206.5</v>
      </c>
      <c r="H54" s="32">
        <v>267549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1129</v>
      </c>
      <c r="F55" s="32">
        <v>1558192.72</v>
      </c>
      <c r="G55" s="32">
        <v>4424</v>
      </c>
      <c r="H55" s="32">
        <v>103583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747</v>
      </c>
      <c r="F56" s="32">
        <v>1034272.2000000001</v>
      </c>
      <c r="G56" s="32">
        <v>4150</v>
      </c>
      <c r="H56" s="32">
        <v>105039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1527</v>
      </c>
      <c r="F57" s="32">
        <v>3656166.7199999997</v>
      </c>
      <c r="G57" s="32">
        <v>11556</v>
      </c>
      <c r="H57" s="32">
        <v>268108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41191</v>
      </c>
      <c r="F58" s="32">
        <v>270115573.36000007</v>
      </c>
      <c r="G58" s="32">
        <v>321342</v>
      </c>
      <c r="H58" s="32">
        <v>7521853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3845</v>
      </c>
      <c r="F59" s="32">
        <v>7687496.5899999999</v>
      </c>
      <c r="G59" s="32">
        <v>25016.5</v>
      </c>
      <c r="H59" s="32">
        <v>623125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10607</v>
      </c>
      <c r="F60" s="32">
        <v>34057802.290000007</v>
      </c>
      <c r="G60" s="32">
        <v>68488.5</v>
      </c>
      <c r="H60" s="32">
        <v>1733150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1936</v>
      </c>
      <c r="F61" s="32">
        <v>2582613.96</v>
      </c>
      <c r="G61" s="32">
        <v>10940.5</v>
      </c>
      <c r="H61" s="32">
        <v>269243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587</v>
      </c>
      <c r="F62" s="32">
        <v>736942.3</v>
      </c>
      <c r="G62" s="32">
        <v>3467</v>
      </c>
      <c r="H62" s="32">
        <v>87048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827</v>
      </c>
      <c r="F63" s="32">
        <v>983041.66</v>
      </c>
      <c r="G63" s="32">
        <v>4731</v>
      </c>
      <c r="H63" s="32">
        <v>101302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6430</v>
      </c>
      <c r="F64" s="32">
        <v>23210753.849999998</v>
      </c>
      <c r="G64" s="32">
        <v>44351.5</v>
      </c>
      <c r="H64" s="32">
        <v>1087441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9459</v>
      </c>
      <c r="F65" s="32">
        <v>15912568.049999999</v>
      </c>
      <c r="G65" s="32">
        <v>61732.5</v>
      </c>
      <c r="H65" s="32">
        <v>1586813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4315</v>
      </c>
      <c r="F66" s="32">
        <v>7621131.9299999997</v>
      </c>
      <c r="G66" s="32">
        <v>23009.5</v>
      </c>
      <c r="H66" s="32">
        <v>554253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1547</v>
      </c>
      <c r="F67" s="32">
        <v>2228549.31</v>
      </c>
      <c r="G67" s="32">
        <v>7351</v>
      </c>
      <c r="H67" s="32">
        <v>178073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3126</v>
      </c>
      <c r="F68" s="32">
        <v>6061649.0000000019</v>
      </c>
      <c r="G68" s="32">
        <v>19054</v>
      </c>
      <c r="H68" s="32">
        <v>482189</v>
      </c>
    </row>
    <row r="69" spans="1:8" x14ac:dyDescent="0.25">
      <c r="A69" s="31" t="s">
        <v>241</v>
      </c>
      <c r="B69" s="32" t="s">
        <v>222</v>
      </c>
      <c r="C69" s="33" t="s">
        <v>251</v>
      </c>
      <c r="D69" s="31" t="s">
        <v>64</v>
      </c>
      <c r="E69" s="32">
        <v>1840</v>
      </c>
      <c r="F69" s="32">
        <v>2808256.6300000004</v>
      </c>
      <c r="G69" s="32">
        <v>9599.5</v>
      </c>
      <c r="H69" s="32">
        <v>245732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2662</v>
      </c>
      <c r="F70" s="32">
        <v>5998914.0099999998</v>
      </c>
      <c r="G70" s="32">
        <v>13776.5</v>
      </c>
      <c r="H70" s="32">
        <v>312838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2780</v>
      </c>
      <c r="F71" s="32">
        <v>4284659.1900000004</v>
      </c>
      <c r="G71" s="32">
        <v>15505</v>
      </c>
      <c r="H71" s="32">
        <v>388280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1648</v>
      </c>
      <c r="F72" s="32">
        <v>4461224.57</v>
      </c>
      <c r="G72" s="32">
        <v>9021</v>
      </c>
      <c r="H72" s="32">
        <v>237316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1468</v>
      </c>
      <c r="F73" s="32">
        <v>3166721.88</v>
      </c>
      <c r="G73" s="32">
        <v>8200</v>
      </c>
      <c r="H73" s="32">
        <v>214919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1458</v>
      </c>
      <c r="F74" s="32">
        <v>3178803.1</v>
      </c>
      <c r="G74" s="32">
        <v>8206.5</v>
      </c>
      <c r="H74" s="32">
        <v>220825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1305</v>
      </c>
      <c r="F75" s="32">
        <v>2281748.4699999997</v>
      </c>
      <c r="G75" s="32">
        <v>7978</v>
      </c>
      <c r="H75" s="32">
        <v>188283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3567</v>
      </c>
      <c r="F76" s="32">
        <v>6293673.8399999999</v>
      </c>
      <c r="G76" s="32">
        <v>18504.5</v>
      </c>
      <c r="H76" s="32">
        <v>460828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798</v>
      </c>
      <c r="F77" s="32">
        <v>1058694.93</v>
      </c>
      <c r="G77" s="32">
        <v>4652.5</v>
      </c>
      <c r="H77" s="32">
        <v>110761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2889</v>
      </c>
      <c r="F78" s="32">
        <v>4671284.1900000004</v>
      </c>
      <c r="G78" s="32">
        <v>15431.5</v>
      </c>
      <c r="H78" s="32">
        <v>386408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1707</v>
      </c>
      <c r="F79" s="32">
        <v>2916003.71</v>
      </c>
      <c r="G79" s="32">
        <v>10970</v>
      </c>
      <c r="H79" s="32">
        <v>251276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4014</v>
      </c>
      <c r="F80" s="32">
        <v>7427969.5500000007</v>
      </c>
      <c r="G80" s="32">
        <v>23399.5</v>
      </c>
      <c r="H80" s="32">
        <v>598958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1087</v>
      </c>
      <c r="F81" s="32">
        <v>1307723.7399999998</v>
      </c>
      <c r="G81" s="32">
        <v>4694</v>
      </c>
      <c r="H81" s="32">
        <v>116400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2126</v>
      </c>
      <c r="F82" s="32">
        <v>4391794.5200000005</v>
      </c>
      <c r="G82" s="32">
        <v>10855.5</v>
      </c>
      <c r="H82" s="32">
        <v>253045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33955</v>
      </c>
      <c r="F83" s="32">
        <v>258636098.55000001</v>
      </c>
      <c r="G83" s="32">
        <v>255338</v>
      </c>
      <c r="H83" s="32">
        <v>6307612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1557</v>
      </c>
      <c r="F84" s="32">
        <v>1873645.3099999998</v>
      </c>
      <c r="G84" s="32">
        <v>8358.5</v>
      </c>
      <c r="H84" s="32">
        <v>203173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1654</v>
      </c>
      <c r="F85" s="32">
        <v>4774422.91</v>
      </c>
      <c r="G85" s="32">
        <v>9456.5</v>
      </c>
      <c r="H85" s="32">
        <v>224169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1912</v>
      </c>
      <c r="F86" s="32">
        <v>2763572.83</v>
      </c>
      <c r="G86" s="32">
        <v>10891</v>
      </c>
      <c r="H86" s="32">
        <v>251027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754</v>
      </c>
      <c r="F87" s="32">
        <v>1403262.0099999998</v>
      </c>
      <c r="G87" s="32">
        <v>4468.5</v>
      </c>
      <c r="H87" s="32">
        <v>99247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1262</v>
      </c>
      <c r="F88" s="32">
        <v>4223310.08</v>
      </c>
      <c r="G88" s="32">
        <v>7597</v>
      </c>
      <c r="H88" s="32">
        <v>181717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1105</v>
      </c>
      <c r="F89" s="32">
        <v>1502775.22</v>
      </c>
      <c r="G89" s="32">
        <v>6328.5</v>
      </c>
      <c r="H89" s="32">
        <v>153832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700</v>
      </c>
      <c r="F90" s="32">
        <v>1278930.2699999998</v>
      </c>
      <c r="G90" s="32">
        <v>3334.5</v>
      </c>
      <c r="H90" s="32">
        <v>84034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1593</v>
      </c>
      <c r="F91" s="32">
        <v>3869955.32</v>
      </c>
      <c r="G91" s="32">
        <v>9579.5</v>
      </c>
      <c r="H91" s="32">
        <v>230859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1095</v>
      </c>
      <c r="F92" s="32">
        <v>2147991.67</v>
      </c>
      <c r="G92" s="32">
        <v>5708.5</v>
      </c>
      <c r="H92" s="32">
        <v>139992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2048</v>
      </c>
      <c r="F93" s="32">
        <v>3992929.94</v>
      </c>
      <c r="G93" s="32">
        <v>11347.5</v>
      </c>
      <c r="H93" s="32">
        <v>264475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12624</v>
      </c>
      <c r="F94" s="32">
        <v>46503740.789999992</v>
      </c>
      <c r="G94" s="32">
        <v>75272</v>
      </c>
      <c r="H94" s="32">
        <v>1836694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728</v>
      </c>
      <c r="F95" s="32">
        <v>1127007.9700000002</v>
      </c>
      <c r="G95" s="32">
        <v>4463.5</v>
      </c>
      <c r="H95" s="32">
        <v>114262</v>
      </c>
    </row>
    <row r="96" spans="1:8" x14ac:dyDescent="0.25">
      <c r="A96" s="31" t="s">
        <v>243</v>
      </c>
      <c r="B96" s="32" t="s">
        <v>248</v>
      </c>
      <c r="C96" s="33" t="s">
        <v>252</v>
      </c>
      <c r="D96" s="31" t="s">
        <v>244</v>
      </c>
      <c r="E96" s="32">
        <v>2450</v>
      </c>
      <c r="F96" s="32">
        <v>7095803.5099999998</v>
      </c>
      <c r="G96" s="32">
        <v>14891</v>
      </c>
      <c r="H96" s="32">
        <v>354518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2771</v>
      </c>
      <c r="F97" s="32">
        <v>4883862.91</v>
      </c>
      <c r="G97" s="32">
        <v>16200</v>
      </c>
      <c r="H97" s="32">
        <v>393810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2700</v>
      </c>
      <c r="F98" s="32">
        <v>8707567.7800000012</v>
      </c>
      <c r="G98" s="32">
        <v>17132.5</v>
      </c>
      <c r="H98" s="32">
        <v>459149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3031</v>
      </c>
      <c r="F99" s="32">
        <v>6544010.9299999997</v>
      </c>
      <c r="G99" s="32">
        <v>17154.5</v>
      </c>
      <c r="H99" s="32">
        <v>437839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2363</v>
      </c>
      <c r="F100" s="32">
        <v>3648177.9800000004</v>
      </c>
      <c r="G100" s="32">
        <v>12678.5</v>
      </c>
      <c r="H100" s="32">
        <v>281690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5469</v>
      </c>
      <c r="F101" s="32">
        <v>14390360</v>
      </c>
      <c r="G101" s="32">
        <v>31701.5</v>
      </c>
      <c r="H101" s="32">
        <v>827185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538</v>
      </c>
      <c r="F102" s="32">
        <v>690106.21</v>
      </c>
      <c r="G102" s="32">
        <v>2561</v>
      </c>
      <c r="H102" s="32">
        <v>65834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742</v>
      </c>
      <c r="F103" s="32">
        <v>1247173.2500000002</v>
      </c>
      <c r="G103" s="32">
        <v>3786</v>
      </c>
      <c r="H103" s="32">
        <v>98773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5217</v>
      </c>
      <c r="F104" s="32">
        <v>19786329.02</v>
      </c>
      <c r="G104" s="32">
        <v>32546.5</v>
      </c>
      <c r="H104" s="32">
        <v>798076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568</v>
      </c>
      <c r="F105" s="32">
        <v>495358.76</v>
      </c>
      <c r="G105" s="32">
        <v>3632.5</v>
      </c>
      <c r="H105" s="32">
        <v>87546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3500</v>
      </c>
      <c r="F106" s="32">
        <v>6194454.5</v>
      </c>
      <c r="G106" s="32">
        <v>19998</v>
      </c>
      <c r="H106" s="32">
        <v>511911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1044</v>
      </c>
      <c r="F107" s="32">
        <v>1737718.09</v>
      </c>
      <c r="G107" s="32">
        <v>5873.5</v>
      </c>
      <c r="H107" s="32">
        <v>139266</v>
      </c>
    </row>
  </sheetData>
  <autoFilter ref="A4:H4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workbookViewId="0">
      <selection activeCell="E4" sqref="E4"/>
    </sheetView>
  </sheetViews>
  <sheetFormatPr defaultRowHeight="12.75" x14ac:dyDescent="0.2"/>
  <cols>
    <col min="1" max="1" width="22.28515625" customWidth="1"/>
    <col min="2" max="2" width="10.140625" style="4" bestFit="1" customWidth="1"/>
    <col min="3" max="3" width="13.85546875" style="5" bestFit="1" customWidth="1"/>
    <col min="4" max="4" width="11.28515625" style="6" bestFit="1" customWidth="1"/>
    <col min="5" max="5" width="11.7109375" style="5" bestFit="1" customWidth="1"/>
    <col min="6" max="6" width="16.42578125" style="5" bestFit="1" customWidth="1"/>
    <col min="7" max="7" width="11.7109375" style="5" bestFit="1" customWidth="1"/>
    <col min="8" max="8" width="11.5703125" style="5" bestFit="1" customWidth="1"/>
    <col min="9" max="9" width="9.140625" style="4"/>
    <col min="10" max="10" width="16.42578125" style="5" bestFit="1" customWidth="1"/>
    <col min="11" max="11" width="10.140625" style="5" bestFit="1" customWidth="1"/>
    <col min="12" max="12" width="9.140625" style="5"/>
    <col min="13" max="13" width="9.140625" style="4"/>
    <col min="14" max="14" width="13.85546875" style="5" bestFit="1" customWidth="1"/>
    <col min="15" max="15" width="10.7109375" style="6" bestFit="1" customWidth="1"/>
    <col min="16" max="16" width="9.140625" style="5"/>
    <col min="17" max="17" width="16.42578125" style="5" bestFit="1" customWidth="1"/>
    <col min="18" max="19" width="9.140625" style="5"/>
    <col min="20" max="20" width="9.140625" style="4"/>
    <col min="21" max="21" width="13.85546875" style="5" bestFit="1" customWidth="1"/>
    <col min="22" max="22" width="10.7109375" style="6" bestFit="1" customWidth="1"/>
    <col min="23" max="23" width="9.140625" style="5"/>
    <col min="24" max="24" width="16.42578125" style="5" bestFit="1" customWidth="1"/>
    <col min="25" max="26" width="9.140625" style="5"/>
    <col min="27" max="27" width="9.140625" style="4"/>
    <col min="28" max="28" width="11.7109375" style="5" bestFit="1" customWidth="1"/>
    <col min="29" max="29" width="9.140625" style="6"/>
    <col min="30" max="30" width="9.140625" style="5"/>
    <col min="31" max="31" width="13.85546875" style="5" bestFit="1" customWidth="1"/>
    <col min="32" max="33" width="9.140625" style="5"/>
    <col min="34" max="34" width="9.140625" style="4"/>
    <col min="35" max="35" width="11.7109375" style="5" bestFit="1" customWidth="1"/>
    <col min="36" max="36" width="9.140625" style="6"/>
    <col min="37" max="37" width="9.140625" style="5"/>
    <col min="38" max="38" width="13.85546875" style="5" bestFit="1" customWidth="1"/>
    <col min="39" max="40" width="9.140625" style="5"/>
    <col min="41" max="41" width="9.140625" style="4"/>
    <col min="42" max="42" width="13.85546875" style="5" bestFit="1" customWidth="1"/>
    <col min="43" max="43" width="10.7109375" style="6" bestFit="1" customWidth="1"/>
    <col min="44" max="44" width="9.140625" style="5"/>
    <col min="45" max="45" width="16.42578125" style="5" bestFit="1" customWidth="1"/>
    <col min="46" max="46" width="10.140625" style="5" bestFit="1" customWidth="1"/>
    <col min="47" max="47" width="9.140625" style="5"/>
    <col min="48" max="48" width="9.140625" style="4"/>
    <col min="49" max="49" width="11.7109375" style="5" bestFit="1" customWidth="1"/>
    <col min="50" max="50" width="9.140625" style="6"/>
    <col min="51" max="51" width="9.140625" style="5"/>
    <col min="52" max="52" width="13.85546875" style="5" bestFit="1" customWidth="1"/>
    <col min="53" max="53" width="10.140625" style="5" bestFit="1" customWidth="1"/>
    <col min="54" max="54" width="9.140625" style="5"/>
    <col min="55" max="55" width="9.140625" style="4"/>
    <col min="56" max="56" width="11.7109375" style="5" bestFit="1" customWidth="1"/>
    <col min="57" max="57" width="9.140625" style="6"/>
    <col min="58" max="58" width="9.140625" style="5"/>
    <col min="59" max="59" width="13.85546875" style="5" bestFit="1" customWidth="1"/>
    <col min="60" max="60" width="11.7109375" style="5" bestFit="1" customWidth="1"/>
    <col min="61" max="61" width="9.140625" style="5"/>
    <col min="62" max="62" width="9.140625" style="4"/>
    <col min="63" max="63" width="10.140625" style="5" bestFit="1" customWidth="1"/>
    <col min="64" max="64" width="9.140625" style="6"/>
    <col min="65" max="65" width="9.140625" style="5"/>
    <col min="66" max="66" width="12.7109375" style="5" bestFit="1" customWidth="1"/>
    <col min="67" max="67" width="10.140625" style="5" bestFit="1" customWidth="1"/>
    <col min="68" max="68" width="9.140625" style="5"/>
    <col min="69" max="69" width="12.140625" style="5" customWidth="1"/>
    <col min="70" max="70" width="11.140625" style="5" customWidth="1"/>
  </cols>
  <sheetData>
    <row r="1" spans="1:70" ht="16.5" customHeight="1" x14ac:dyDescent="0.2">
      <c r="A1" s="45" t="s">
        <v>98</v>
      </c>
      <c r="B1" s="46"/>
      <c r="C1" s="46"/>
      <c r="D1" s="46"/>
      <c r="E1" s="46"/>
      <c r="F1" s="46"/>
      <c r="G1" s="46"/>
      <c r="H1" s="47"/>
    </row>
    <row r="2" spans="1:70" ht="19.5" customHeight="1" x14ac:dyDescent="0.2">
      <c r="A2" s="48" t="s">
        <v>118</v>
      </c>
      <c r="B2" s="49"/>
      <c r="C2" s="49"/>
      <c r="D2" s="49"/>
      <c r="E2" s="49"/>
      <c r="F2" s="49"/>
      <c r="G2" s="49"/>
      <c r="H2" s="50"/>
    </row>
    <row r="3" spans="1:70" ht="38.25" x14ac:dyDescent="0.2">
      <c r="A3" s="19" t="s">
        <v>110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7" t="s">
        <v>105</v>
      </c>
      <c r="I3" s="1"/>
      <c r="J3" s="2"/>
      <c r="K3" s="2"/>
      <c r="L3" s="2"/>
      <c r="M3" s="1"/>
      <c r="N3" s="2"/>
      <c r="O3" s="3"/>
      <c r="P3" s="2"/>
      <c r="Q3" s="2"/>
      <c r="R3" s="2"/>
      <c r="S3" s="2"/>
      <c r="T3" s="1"/>
      <c r="U3" s="2"/>
      <c r="V3" s="3"/>
      <c r="W3" s="2"/>
      <c r="X3" s="2"/>
      <c r="Y3" s="2"/>
      <c r="Z3" s="2"/>
      <c r="AA3" s="1"/>
      <c r="AB3" s="2"/>
      <c r="AC3" s="3"/>
      <c r="AD3" s="2"/>
      <c r="AE3" s="2"/>
      <c r="AF3" s="2"/>
      <c r="AG3" s="2"/>
      <c r="AH3" s="1"/>
      <c r="AI3" s="2"/>
      <c r="AJ3" s="3"/>
      <c r="AK3" s="2"/>
      <c r="AL3" s="2"/>
      <c r="AM3" s="2"/>
      <c r="AN3" s="2"/>
      <c r="AO3" s="1"/>
      <c r="AP3" s="2"/>
      <c r="AQ3" s="3"/>
      <c r="AR3" s="2"/>
      <c r="AS3" s="2"/>
      <c r="AT3" s="2"/>
      <c r="AU3" s="2"/>
      <c r="AV3" s="1"/>
      <c r="AW3" s="2"/>
      <c r="AX3" s="3"/>
      <c r="AY3" s="2"/>
      <c r="AZ3" s="2"/>
      <c r="BA3" s="2"/>
      <c r="BB3" s="2"/>
      <c r="BC3" s="1"/>
      <c r="BD3" s="2"/>
      <c r="BE3" s="3"/>
      <c r="BF3" s="2"/>
      <c r="BG3" s="2"/>
      <c r="BH3" s="2"/>
      <c r="BI3" s="2"/>
      <c r="BJ3" s="1"/>
      <c r="BK3" s="2"/>
      <c r="BL3" s="3"/>
      <c r="BM3" s="2"/>
      <c r="BN3" s="2"/>
      <c r="BO3" s="2"/>
      <c r="BP3" s="2"/>
      <c r="BQ3" s="2"/>
      <c r="BR3" s="2"/>
    </row>
    <row r="4" spans="1:70" x14ac:dyDescent="0.2">
      <c r="A4" s="11" t="s">
        <v>0</v>
      </c>
      <c r="B4" s="12" t="e">
        <f>'2015-cap A1'!E5+#REF!+'2015-cap A3'!B5+'2015-cap A4'!B5+'2015-cap A5'!B5+'2015-cap A6'!B5+'2015-cap A7'!B5+'2015 cap A8'!B5+'2015 cap A9 '!B5+'2015 cap A11'!B5</f>
        <v>#REF!</v>
      </c>
      <c r="C4" s="12" t="e">
        <f>'2015-cap A1'!F5+#REF!+'2015-cap A3'!C5+'2015-cap A4'!C5+'2015-cap A5'!C5+'2015-cap A6'!C5+'2015-cap A7'!C5+'2015 cap A8'!C5+'2015 cap A9 '!C5+'2015 cap A11'!C5</f>
        <v>#REF!</v>
      </c>
      <c r="D4" s="12" t="e">
        <f>'2015-cap A1'!G5+#REF!+'2015-cap A3'!#REF!+'2015-cap A4'!#REF!+'2015-cap A5'!D5+'2015-cap A6'!#REF!+'2015-cap A7'!#REF!+'2015 cap A8'!#REF!+'2015 cap A9 '!#REF!+'2015 cap A11'!#REF!</f>
        <v>#REF!</v>
      </c>
      <c r="E4" s="12" t="e">
        <f>'2015-cap A1'!H5+#REF!+'2015-cap A3'!D5+'2015-cap A4'!D5+'2015-cap A5'!E5+'2015-cap A6'!D5+'2015-cap A7'!D5+'2015 cap A8'!D5+'2015 cap A9 '!D5+'2015 cap A11'!D5</f>
        <v>#REF!</v>
      </c>
      <c r="F4" s="12" t="e">
        <f>'2015-cap A1'!#REF!+#REF!+'2015-cap A3'!F6+'2015-cap A4'!E5+'2015-cap A5'!F5+'2015-cap A6'!E5+'2015-cap A7'!E5+'2015 cap A8'!E5+'2015 cap A9 '!E5+'2015 cap A11'!E5</f>
        <v>#REF!</v>
      </c>
      <c r="G4" s="12" t="e">
        <f>'2015-cap A1'!#REF!+#REF!+'2015-cap A3'!F5+'2015-cap A4'!F5+'2015-cap A5'!G5+'2015-cap A6'!F5+'2015-cap A7'!F5+'2015 cap A8'!F5+'2015 cap A9 '!F5+'2015 cap A11'!F5</f>
        <v>#REF!</v>
      </c>
      <c r="H4" s="12" t="e">
        <f>'2015-cap A1'!#REF!+#REF!+'2015-cap A3'!G5+'2015-cap A4'!G5+'2015-cap A5'!H5+'2015-cap A6'!G5+'2015-cap A7'!G5+'2015 cap A8'!G5+'2015 cap A9 '!G5+'2015 cap A11'!G5</f>
        <v>#REF!</v>
      </c>
      <c r="J4"/>
    </row>
    <row r="5" spans="1:70" x14ac:dyDescent="0.2">
      <c r="A5" s="11" t="s">
        <v>1</v>
      </c>
      <c r="B5" s="12" t="e">
        <f>'2015-cap A1'!E6+#REF!+'2015-cap A3'!B6+'2015-cap A4'!B6+'2015-cap A5'!B6+'2015-cap A6'!B6+'2015-cap A7'!B6+'2015 cap A8'!B6+'2015 cap A9 '!B6+'2015 cap A11'!B6</f>
        <v>#REF!</v>
      </c>
      <c r="C5" s="12" t="e">
        <f>'2015-cap A1'!F6+#REF!+'2015-cap A3'!C6+'2015-cap A4'!C6+'2015-cap A5'!C6+'2015-cap A6'!C6+'2015-cap A7'!C6+'2015 cap A8'!C6+'2015 cap A9 '!C6+'2015 cap A11'!C6</f>
        <v>#REF!</v>
      </c>
      <c r="D5" s="12" t="e">
        <f>'2015-cap A1'!G6+#REF!+'2015-cap A3'!#REF!+'2015-cap A4'!#REF!+'2015-cap A5'!D6+'2015-cap A6'!#REF!+'2015-cap A7'!#REF!+'2015 cap A8'!#REF!+'2015 cap A9 '!#REF!+'2015 cap A11'!#REF!</f>
        <v>#REF!</v>
      </c>
      <c r="E5" s="12" t="e">
        <f>'2015-cap A1'!H6+#REF!+'2015-cap A3'!D6+'2015-cap A4'!D6+'2015-cap A5'!E6+'2015-cap A6'!D6+'2015-cap A7'!D6+'2015 cap A8'!D6+'2015 cap A9 '!D6+'2015 cap A11'!D6</f>
        <v>#REF!</v>
      </c>
      <c r="F5" s="12" t="e">
        <f>'2015-cap A1'!#REF!+#REF!+'2015-cap A3'!F7+'2015-cap A4'!E6+'2015-cap A5'!F6+'2015-cap A6'!E6+'2015-cap A7'!E6+'2015 cap A8'!E6+'2015 cap A9 '!E6+'2015 cap A11'!E6</f>
        <v>#REF!</v>
      </c>
      <c r="G5" s="12" t="e">
        <f>'2015-cap A1'!#REF!+#REF!+'2015-cap A3'!#REF!+'2015-cap A4'!F6+'2015-cap A5'!G6+'2015-cap A6'!F6+'2015-cap A7'!F6+'2015 cap A8'!F6+'2015 cap A9 '!F6+'2015 cap A11'!F6</f>
        <v>#REF!</v>
      </c>
      <c r="H5" s="12" t="e">
        <f>'2015-cap A1'!#REF!+#REF!+'2015-cap A3'!G6+'2015-cap A4'!G6+'2015-cap A5'!H6+'2015-cap A6'!G6+'2015-cap A7'!G6+'2015 cap A8'!G6+'2015 cap A9 '!G6+'2015 cap A11'!G6</f>
        <v>#REF!</v>
      </c>
      <c r="J5"/>
    </row>
    <row r="6" spans="1:70" x14ac:dyDescent="0.2">
      <c r="A6" s="11" t="s">
        <v>2</v>
      </c>
      <c r="B6" s="12" t="e">
        <f>'2015-cap A1'!E7+#REF!+'2015-cap A3'!B7+'2015-cap A4'!B7+'2015-cap A5'!B7+'2015-cap A6'!B7+'2015-cap A7'!B7+'2015 cap A8'!B7+'2015 cap A9 '!B7+'2015 cap A11'!B7</f>
        <v>#REF!</v>
      </c>
      <c r="C6" s="12" t="e">
        <f>'2015-cap A1'!F7+#REF!+'2015-cap A3'!C7+'2015-cap A4'!C7+'2015-cap A5'!C7+'2015-cap A6'!C7+'2015-cap A7'!C7+'2015 cap A8'!C7+'2015 cap A9 '!C7+'2015 cap A11'!C7</f>
        <v>#REF!</v>
      </c>
      <c r="D6" s="12" t="e">
        <f>'2015-cap A1'!G7+#REF!+'2015-cap A3'!#REF!+'2015-cap A4'!#REF!+'2015-cap A5'!D7+'2015-cap A6'!#REF!+'2015-cap A7'!#REF!+'2015 cap A8'!#REF!+'2015 cap A9 '!#REF!+'2015 cap A11'!#REF!</f>
        <v>#REF!</v>
      </c>
      <c r="E6" s="12" t="e">
        <f>'2015-cap A1'!H7+#REF!+'2015-cap A3'!D7+'2015-cap A4'!D7+'2015-cap A5'!E7+'2015-cap A6'!D7+'2015-cap A7'!D7+'2015 cap A8'!D7+'2015 cap A9 '!D7+'2015 cap A11'!D7</f>
        <v>#REF!</v>
      </c>
      <c r="F6" s="12" t="e">
        <f>'2015-cap A1'!#REF!+#REF!+'2015-cap A3'!E7+'2015-cap A4'!E7+'2015-cap A5'!F7+'2015-cap A6'!E7+'2015-cap A7'!E7+'2015 cap A8'!E7+'2015 cap A9 '!E7+'2015 cap A11'!E7</f>
        <v>#REF!</v>
      </c>
      <c r="G6" s="12" t="e">
        <f>'2015-cap A1'!#REF!+#REF!+'2015-cap A3'!#REF!+'2015-cap A4'!F7+'2015-cap A5'!G7+'2015-cap A6'!F7+'2015-cap A7'!F7+'2015 cap A8'!F7+'2015 cap A9 '!F7+'2015 cap A11'!F7</f>
        <v>#REF!</v>
      </c>
      <c r="H6" s="12" t="e">
        <f>'2015-cap A1'!#REF!+#REF!+'2015-cap A3'!G7+'2015-cap A4'!G7+'2015-cap A5'!H7+'2015-cap A6'!G7+'2015-cap A7'!G7+'2015 cap A8'!G7+'2015 cap A9 '!G7+'2015 cap A11'!G7</f>
        <v>#REF!</v>
      </c>
      <c r="J6"/>
    </row>
    <row r="7" spans="1:70" x14ac:dyDescent="0.2">
      <c r="A7" s="11" t="s">
        <v>3</v>
      </c>
      <c r="B7" s="12" t="e">
        <f>'2015-cap A1'!E8+#REF!+'2015-cap A3'!B8+'2015-cap A4'!B8+'2015-cap A5'!B8+'2015-cap A6'!B8+'2015-cap A7'!B8+'2015 cap A8'!B8+'2015 cap A9 '!B8+'2015 cap A11'!B8</f>
        <v>#REF!</v>
      </c>
      <c r="C7" s="12" t="e">
        <f>'2015-cap A1'!F8+#REF!+'2015-cap A3'!C8+'2015-cap A4'!C8+'2015-cap A5'!C8+'2015-cap A6'!C8+'2015-cap A7'!C8+'2015 cap A8'!C8+'2015 cap A9 '!C8+'2015 cap A11'!C8</f>
        <v>#REF!</v>
      </c>
      <c r="D7" s="12" t="e">
        <f>'2015-cap A1'!G8+#REF!+'2015-cap A3'!#REF!+'2015-cap A4'!#REF!+'2015-cap A5'!D8+'2015-cap A6'!#REF!+'2015-cap A7'!#REF!+'2015 cap A8'!#REF!+'2015 cap A9 '!#REF!+'2015 cap A11'!#REF!</f>
        <v>#REF!</v>
      </c>
      <c r="E7" s="12" t="e">
        <f>'2015-cap A1'!H8+#REF!+'2015-cap A3'!D8+'2015-cap A4'!D8+'2015-cap A5'!E8+'2015-cap A6'!D8+'2015-cap A7'!D8+'2015 cap A8'!D8+'2015 cap A9 '!D8+'2015 cap A11'!D8</f>
        <v>#REF!</v>
      </c>
      <c r="F7" s="12" t="e">
        <f>'2015-cap A1'!#REF!+#REF!+'2015-cap A3'!E8+'2015-cap A4'!E8+'2015-cap A5'!F8+'2015-cap A6'!E8+'2015-cap A7'!E8+'2015 cap A8'!E8+'2015 cap A9 '!E8+'2015 cap A11'!E8</f>
        <v>#REF!</v>
      </c>
      <c r="G7" s="12" t="e">
        <f>'2015-cap A1'!#REF!+#REF!+'2015-cap A3'!F8+'2015-cap A4'!F8+'2015-cap A5'!G8+'2015-cap A6'!F8+'2015-cap A7'!F8+'2015 cap A8'!F8+'2015 cap A9 '!F8+'2015 cap A11'!F8</f>
        <v>#REF!</v>
      </c>
      <c r="H7" s="12" t="e">
        <f>'2015-cap A1'!#REF!+#REF!+'2015-cap A3'!G8+'2015-cap A4'!G8+'2015-cap A5'!H8+'2015-cap A6'!G8+'2015-cap A7'!G8+'2015 cap A8'!G8+'2015 cap A9 '!G8+'2015 cap A11'!G8</f>
        <v>#REF!</v>
      </c>
      <c r="J7"/>
    </row>
    <row r="8" spans="1:70" x14ac:dyDescent="0.2">
      <c r="A8" s="11" t="s">
        <v>6</v>
      </c>
      <c r="B8" s="12" t="e">
        <f>'2015-cap A1'!E9+#REF!+'2015-cap A3'!B9+'2015-cap A4'!B9+'2015-cap A5'!B9+'2015-cap A6'!B9+'2015-cap A7'!B9+'2015 cap A8'!B9+'2015 cap A9 '!B9+'2015 cap A11'!B9</f>
        <v>#REF!</v>
      </c>
      <c r="C8" s="12" t="e">
        <f>'2015-cap A1'!F9+#REF!+'2015-cap A3'!C9+'2015-cap A4'!C9+'2015-cap A5'!C9+'2015-cap A6'!C9+'2015-cap A7'!C9+'2015 cap A8'!C9+'2015 cap A9 '!C9+'2015 cap A11'!C9</f>
        <v>#REF!</v>
      </c>
      <c r="D8" s="12" t="e">
        <f>'2015-cap A1'!G9+#REF!+'2015-cap A3'!#REF!+'2015-cap A4'!#REF!+'2015-cap A5'!D9+'2015-cap A6'!#REF!+'2015-cap A7'!#REF!+'2015 cap A8'!#REF!+'2015 cap A9 '!#REF!+'2015 cap A11'!#REF!</f>
        <v>#REF!</v>
      </c>
      <c r="E8" s="12" t="e">
        <f>'2015-cap A1'!H9+#REF!+'2015-cap A3'!D9+'2015-cap A4'!D9+'2015-cap A5'!E9+'2015-cap A6'!D9+'2015-cap A7'!D9+'2015 cap A8'!D9+'2015 cap A9 '!D9+'2015 cap A11'!D9</f>
        <v>#REF!</v>
      </c>
      <c r="F8" s="12" t="e">
        <f>'2015-cap A1'!#REF!+#REF!+'2015-cap A3'!E9+'2015-cap A4'!E9+'2015-cap A5'!F9+'2015-cap A6'!E9+'2015-cap A7'!E9+'2015 cap A8'!E9+'2015 cap A9 '!E9+'2015 cap A11'!E9</f>
        <v>#REF!</v>
      </c>
      <c r="G8" s="12" t="e">
        <f>'2015-cap A1'!#REF!+#REF!+'2015-cap A3'!F9+'2015-cap A4'!F9+'2015-cap A5'!G9+'2015-cap A6'!F9+'2015-cap A7'!F9+'2015 cap A8'!F9+'2015 cap A9 '!F9+'2015 cap A11'!F9</f>
        <v>#REF!</v>
      </c>
      <c r="H8" s="12" t="e">
        <f>'2015-cap A1'!#REF!+#REF!+'2015-cap A3'!G9+'2015-cap A4'!G9+'2015-cap A5'!H9+'2015-cap A6'!G9+'2015-cap A7'!G9+'2015 cap A8'!G9+'2015 cap A9 '!G9+'2015 cap A11'!G9</f>
        <v>#REF!</v>
      </c>
      <c r="J8"/>
    </row>
    <row r="9" spans="1:70" x14ac:dyDescent="0.2">
      <c r="A9" s="11" t="s">
        <v>4</v>
      </c>
      <c r="B9" s="12" t="e">
        <f>'2015-cap A1'!E10+#REF!+'2015-cap A3'!B10+'2015-cap A4'!B10+'2015-cap A5'!B10+'2015-cap A6'!B10+'2015-cap A7'!B10+'2015 cap A8'!B10+'2015 cap A9 '!B10+'2015 cap A11'!B10</f>
        <v>#REF!</v>
      </c>
      <c r="C9" s="12" t="e">
        <f>'2015-cap A1'!F10+#REF!+'2015-cap A3'!C10+'2015-cap A4'!C10+'2015-cap A5'!C10+'2015-cap A6'!C10+'2015-cap A7'!C10+'2015 cap A8'!C10+'2015 cap A9 '!C10+'2015 cap A11'!C10</f>
        <v>#REF!</v>
      </c>
      <c r="D9" s="12" t="e">
        <f>'2015-cap A1'!G10+#REF!+'2015-cap A3'!#REF!+'2015-cap A4'!#REF!+'2015-cap A5'!D10+'2015-cap A6'!#REF!+'2015-cap A7'!#REF!+'2015 cap A8'!#REF!+'2015 cap A9 '!#REF!+'2015 cap A11'!#REF!</f>
        <v>#REF!</v>
      </c>
      <c r="E9" s="12" t="e">
        <f>'2015-cap A1'!H10+#REF!+'2015-cap A3'!D10+'2015-cap A4'!D10+'2015-cap A5'!E10+'2015-cap A6'!D10+'2015-cap A7'!D10+'2015 cap A8'!D10+'2015 cap A9 '!D10+'2015 cap A11'!D10</f>
        <v>#REF!</v>
      </c>
      <c r="F9" s="12" t="e">
        <f>'2015-cap A1'!#REF!+#REF!+'2015-cap A3'!E10+'2015-cap A4'!E10+'2015-cap A5'!F10+'2015-cap A6'!E10+'2015-cap A7'!E10+'2015 cap A8'!E10+'2015 cap A9 '!E10+'2015 cap A11'!E10</f>
        <v>#REF!</v>
      </c>
      <c r="G9" s="12" t="e">
        <f>'2015-cap A1'!#REF!+#REF!+'2015-cap A3'!F10+'2015-cap A4'!F10+'2015-cap A5'!G10+'2015-cap A6'!F10+'2015-cap A7'!F10+'2015 cap A8'!F10+'2015 cap A9 '!F10+'2015 cap A11'!F10</f>
        <v>#REF!</v>
      </c>
      <c r="H9" s="12" t="e">
        <f>'2015-cap A1'!#REF!+#REF!+'2015-cap A3'!G10+'2015-cap A4'!G10+'2015-cap A5'!H10+'2015-cap A6'!G10+'2015-cap A7'!G10+'2015 cap A8'!G10+'2015 cap A9 '!G10+'2015 cap A11'!G10</f>
        <v>#REF!</v>
      </c>
      <c r="J9"/>
    </row>
    <row r="10" spans="1:70" x14ac:dyDescent="0.2">
      <c r="A10" s="11" t="s">
        <v>7</v>
      </c>
      <c r="B10" s="12" t="e">
        <f>'2015-cap A1'!E11+#REF!+'2015-cap A3'!B11+'2015-cap A4'!B11+'2015-cap A5'!B11+'2015-cap A6'!B11+'2015-cap A7'!B11+'2015 cap A8'!B11+'2015 cap A9 '!B11+'2015 cap A11'!B11</f>
        <v>#REF!</v>
      </c>
      <c r="C10" s="12" t="e">
        <f>'2015-cap A1'!F11+#REF!+'2015-cap A3'!C11+'2015-cap A4'!C11+'2015-cap A5'!C11+'2015-cap A6'!C11+'2015-cap A7'!C11+'2015 cap A8'!C11+'2015 cap A9 '!C11+'2015 cap A11'!C11</f>
        <v>#REF!</v>
      </c>
      <c r="D10" s="12" t="e">
        <f>'2015-cap A1'!G11+#REF!+'2015-cap A3'!#REF!+'2015-cap A4'!#REF!+'2015-cap A5'!D11+'2015-cap A6'!#REF!+'2015-cap A7'!#REF!+'2015 cap A8'!#REF!+'2015 cap A9 '!#REF!+'2015 cap A11'!#REF!</f>
        <v>#REF!</v>
      </c>
      <c r="E10" s="12" t="e">
        <f>'2015-cap A1'!H11+#REF!+'2015-cap A3'!D11+'2015-cap A4'!D11+'2015-cap A5'!E11+'2015-cap A6'!D11+'2015-cap A7'!D11+'2015 cap A8'!D11+'2015 cap A9 '!D11+'2015 cap A11'!D11</f>
        <v>#REF!</v>
      </c>
      <c r="F10" s="12" t="e">
        <f>'2015-cap A1'!#REF!+#REF!+'2015-cap A3'!E11+'2015-cap A4'!E11+'2015-cap A5'!F11+'2015-cap A6'!E11+'2015-cap A7'!E11+'2015 cap A8'!E11+'2015 cap A9 '!E11+'2015 cap A11'!E11</f>
        <v>#REF!</v>
      </c>
      <c r="G10" s="12" t="e">
        <f>'2015-cap A1'!#REF!+#REF!+'2015-cap A3'!F11+'2015-cap A4'!F11+'2015-cap A5'!G11+'2015-cap A6'!F11+'2015-cap A7'!F11+'2015 cap A8'!F11+'2015 cap A9 '!F11+'2015 cap A11'!F11</f>
        <v>#REF!</v>
      </c>
      <c r="H10" s="12" t="e">
        <f>'2015-cap A1'!#REF!+#REF!+'2015-cap A3'!G11+'2015-cap A4'!G11+'2015-cap A5'!H11+'2015-cap A6'!G11+'2015-cap A7'!G11+'2015 cap A8'!G11+'2015 cap A9 '!G11+'2015 cap A11'!G11</f>
        <v>#REF!</v>
      </c>
      <c r="J10"/>
    </row>
    <row r="11" spans="1:70" x14ac:dyDescent="0.2">
      <c r="A11" s="11" t="s">
        <v>8</v>
      </c>
      <c r="B11" s="12" t="e">
        <f>'2015-cap A1'!E12+#REF!+'2015-cap A3'!B12+'2015-cap A4'!B12+'2015-cap A5'!B12+'2015-cap A6'!B12+'2015-cap A7'!B12+'2015 cap A8'!B12+'2015 cap A9 '!B12+'2015 cap A11'!B12</f>
        <v>#REF!</v>
      </c>
      <c r="C11" s="12" t="e">
        <f>'2015-cap A1'!F12+#REF!+'2015-cap A3'!C12+'2015-cap A4'!C12+'2015-cap A5'!C12+'2015-cap A6'!C12+'2015-cap A7'!C12+'2015 cap A8'!C12+'2015 cap A9 '!C12+'2015 cap A11'!C12</f>
        <v>#REF!</v>
      </c>
      <c r="D11" s="12" t="e">
        <f>'2015-cap A1'!G12+#REF!+'2015-cap A3'!#REF!+'2015-cap A4'!#REF!+'2015-cap A5'!D12+'2015-cap A6'!#REF!+'2015-cap A7'!#REF!+'2015 cap A8'!#REF!+'2015 cap A9 '!#REF!+'2015 cap A11'!#REF!</f>
        <v>#REF!</v>
      </c>
      <c r="E11" s="12" t="e">
        <f>'2015-cap A1'!H12+#REF!+'2015-cap A3'!D12+'2015-cap A4'!D12+'2015-cap A5'!E12+'2015-cap A6'!D12+'2015-cap A7'!D12+'2015 cap A8'!D12+'2015 cap A9 '!D12+'2015 cap A11'!D12</f>
        <v>#REF!</v>
      </c>
      <c r="F11" s="12" t="e">
        <f>'2015-cap A1'!#REF!+#REF!+'2015-cap A3'!E12+'2015-cap A4'!E12+'2015-cap A5'!F12+'2015-cap A6'!E12+'2015-cap A7'!E12+'2015 cap A8'!E12+'2015 cap A9 '!E12+'2015 cap A11'!E12</f>
        <v>#REF!</v>
      </c>
      <c r="G11" s="12" t="e">
        <f>'2015-cap A1'!#REF!+#REF!+'2015-cap A3'!F12+'2015-cap A4'!F12+'2015-cap A5'!G12+'2015-cap A6'!F12+'2015-cap A7'!F12+'2015 cap A8'!F12+'2015 cap A9 '!F12+'2015 cap A11'!F12</f>
        <v>#REF!</v>
      </c>
      <c r="H11" s="12" t="e">
        <f>'2015-cap A1'!#REF!+#REF!+'2015-cap A3'!G12+'2015-cap A4'!G12+'2015-cap A5'!H12+'2015-cap A6'!G12+'2015-cap A7'!G12+'2015 cap A8'!G12+'2015 cap A9 '!G12+'2015 cap A11'!G12</f>
        <v>#REF!</v>
      </c>
      <c r="J11"/>
    </row>
    <row r="12" spans="1:70" x14ac:dyDescent="0.2">
      <c r="A12" s="11" t="s">
        <v>9</v>
      </c>
      <c r="B12" s="12" t="e">
        <f>'2015-cap A1'!E13+#REF!+'2015-cap A3'!B13+'2015-cap A4'!B13+'2015-cap A5'!B13+'2015-cap A6'!B13+'2015-cap A7'!B13+'2015 cap A8'!B13+'2015 cap A9 '!B13+'2015 cap A11'!B13</f>
        <v>#REF!</v>
      </c>
      <c r="C12" s="12" t="e">
        <f>'2015-cap A1'!F13+#REF!+'2015-cap A3'!C13+'2015-cap A4'!C13+'2015-cap A5'!C13+'2015-cap A6'!C13+'2015-cap A7'!C13+'2015 cap A8'!C13+'2015 cap A9 '!C13+'2015 cap A11'!C13</f>
        <v>#REF!</v>
      </c>
      <c r="D12" s="12" t="e">
        <f>'2015-cap A1'!G13+#REF!+'2015-cap A3'!#REF!+'2015-cap A4'!#REF!+'2015-cap A5'!D13+'2015-cap A6'!#REF!+'2015-cap A7'!#REF!+'2015 cap A8'!#REF!+'2015 cap A9 '!#REF!+'2015 cap A11'!#REF!</f>
        <v>#REF!</v>
      </c>
      <c r="E12" s="12" t="e">
        <f>'2015-cap A1'!H13+#REF!+'2015-cap A3'!D13+'2015-cap A4'!D13+'2015-cap A5'!E13+'2015-cap A6'!D13+'2015-cap A7'!D13+'2015 cap A8'!D13+'2015 cap A9 '!D13+'2015 cap A11'!D13</f>
        <v>#REF!</v>
      </c>
      <c r="F12" s="12" t="e">
        <f>'2015-cap A1'!#REF!+#REF!+'2015-cap A3'!E13+'2015-cap A4'!E13+'2015-cap A5'!F13+'2015-cap A6'!E13+'2015-cap A7'!E13+'2015 cap A8'!E13+'2015 cap A9 '!E13+'2015 cap A11'!E13</f>
        <v>#REF!</v>
      </c>
      <c r="G12" s="12" t="e">
        <f>'2015-cap A1'!#REF!+#REF!+'2015-cap A3'!F13+'2015-cap A4'!F13+'2015-cap A5'!G13+'2015-cap A6'!F13+'2015-cap A7'!F13+'2015 cap A8'!F13+'2015 cap A9 '!F13+'2015 cap A11'!F13</f>
        <v>#REF!</v>
      </c>
      <c r="H12" s="12" t="e">
        <f>'2015-cap A1'!#REF!+#REF!+'2015-cap A3'!G13+'2015-cap A4'!G13+'2015-cap A5'!H13+'2015-cap A6'!G13+'2015-cap A7'!G13+'2015 cap A8'!G13+'2015 cap A9 '!G13+'2015 cap A11'!G13</f>
        <v>#REF!</v>
      </c>
      <c r="J12"/>
    </row>
    <row r="13" spans="1:70" x14ac:dyDescent="0.2">
      <c r="A13" s="11" t="s">
        <v>12</v>
      </c>
      <c r="B13" s="12" t="e">
        <f>'2015-cap A1'!E14+#REF!+'2015-cap A3'!B14+'2015-cap A4'!B14+'2015-cap A5'!B14+'2015-cap A6'!B14+'2015-cap A7'!B14+'2015 cap A8'!B14+'2015 cap A9 '!B14+'2015 cap A11'!B14</f>
        <v>#REF!</v>
      </c>
      <c r="C13" s="12" t="e">
        <f>'2015-cap A1'!F14+#REF!+'2015-cap A3'!C14+'2015-cap A4'!C14+'2015-cap A5'!C14+'2015-cap A6'!C14+'2015-cap A7'!C14+'2015 cap A8'!C14+'2015 cap A9 '!C14+'2015 cap A11'!C14</f>
        <v>#REF!</v>
      </c>
      <c r="D13" s="12" t="e">
        <f>'2015-cap A1'!G14+#REF!+'2015-cap A3'!#REF!+'2015-cap A4'!#REF!+'2015-cap A5'!D14+'2015-cap A6'!#REF!+'2015-cap A7'!#REF!+'2015 cap A8'!#REF!+'2015 cap A9 '!#REF!+'2015 cap A11'!#REF!</f>
        <v>#REF!</v>
      </c>
      <c r="E13" s="12" t="e">
        <f>'2015-cap A1'!H14+#REF!+'2015-cap A3'!D14+'2015-cap A4'!D14+'2015-cap A5'!E14+'2015-cap A6'!D14+'2015-cap A7'!D14+'2015 cap A8'!D14+'2015 cap A9 '!D14+'2015 cap A11'!D14</f>
        <v>#REF!</v>
      </c>
      <c r="F13" s="12" t="e">
        <f>'2015-cap A1'!#REF!+#REF!+'2015-cap A3'!E14+'2015-cap A4'!E14+'2015-cap A5'!F14+'2015-cap A6'!E14+'2015-cap A7'!E14+'2015 cap A8'!E14+'2015 cap A9 '!E14+'2015 cap A11'!E14</f>
        <v>#REF!</v>
      </c>
      <c r="G13" s="12" t="e">
        <f>'2015-cap A1'!#REF!+#REF!+'2015-cap A3'!F14+'2015-cap A4'!F14+'2015-cap A5'!G14+'2015-cap A6'!F14+'2015-cap A7'!F14+'2015 cap A8'!F14+'2015 cap A9 '!F14+'2015 cap A11'!F14</f>
        <v>#REF!</v>
      </c>
      <c r="H13" s="12" t="e">
        <f>'2015-cap A1'!#REF!+#REF!+'2015-cap A3'!G14+'2015-cap A4'!G14+'2015-cap A5'!H14+'2015-cap A6'!G14+'2015-cap A7'!G14+'2015 cap A8'!G14+'2015 cap A9 '!G14+'2015 cap A11'!G14</f>
        <v>#REF!</v>
      </c>
      <c r="J13"/>
    </row>
    <row r="14" spans="1:70" x14ac:dyDescent="0.2">
      <c r="A14" s="11" t="s">
        <v>13</v>
      </c>
      <c r="B14" s="12" t="e">
        <f>'2015-cap A1'!E15+#REF!+'2015-cap A3'!B15+'2015-cap A4'!B15+'2015-cap A5'!B15+'2015-cap A6'!B15+'2015-cap A7'!B15+'2015 cap A8'!B15+'2015 cap A9 '!B15+'2015 cap A11'!B15</f>
        <v>#REF!</v>
      </c>
      <c r="C14" s="12" t="e">
        <f>'2015-cap A1'!F15+#REF!+'2015-cap A3'!C15+'2015-cap A4'!C15+'2015-cap A5'!C15+'2015-cap A6'!C15+'2015-cap A7'!C15+'2015 cap A8'!C15+'2015 cap A9 '!C15+'2015 cap A11'!C15</f>
        <v>#REF!</v>
      </c>
      <c r="D14" s="12" t="e">
        <f>'2015-cap A1'!G15+#REF!+'2015-cap A3'!#REF!+'2015-cap A4'!#REF!+'2015-cap A5'!D15+'2015-cap A6'!#REF!+'2015-cap A7'!#REF!+'2015 cap A8'!#REF!+'2015 cap A9 '!#REF!+'2015 cap A11'!#REF!</f>
        <v>#REF!</v>
      </c>
      <c r="E14" s="12" t="e">
        <f>'2015-cap A1'!H15+#REF!+'2015-cap A3'!D15+'2015-cap A4'!D15+'2015-cap A5'!E15+'2015-cap A6'!D15+'2015-cap A7'!D15+'2015 cap A8'!D15+'2015 cap A9 '!D15+'2015 cap A11'!D15</f>
        <v>#REF!</v>
      </c>
      <c r="F14" s="12" t="e">
        <f>'2015-cap A1'!#REF!+#REF!+'2015-cap A3'!E15+'2015-cap A4'!E15+'2015-cap A5'!F15+'2015-cap A6'!E15+'2015-cap A7'!E15+'2015 cap A8'!E15+'2015 cap A9 '!E15+'2015 cap A11'!E15</f>
        <v>#REF!</v>
      </c>
      <c r="G14" s="12" t="e">
        <f>'2015-cap A1'!#REF!+#REF!+'2015-cap A3'!F15+'2015-cap A4'!F15+'2015-cap A5'!G15+'2015-cap A6'!F15+'2015-cap A7'!F15+'2015 cap A8'!F15+'2015 cap A9 '!F15+'2015 cap A11'!F15</f>
        <v>#REF!</v>
      </c>
      <c r="H14" s="12" t="e">
        <f>'2015-cap A1'!#REF!+#REF!+'2015-cap A3'!G15+'2015-cap A4'!G15+'2015-cap A5'!H15+'2015-cap A6'!G15+'2015-cap A7'!G15+'2015 cap A8'!G15+'2015 cap A9 '!G15+'2015 cap A11'!G15</f>
        <v>#REF!</v>
      </c>
      <c r="J14"/>
    </row>
    <row r="15" spans="1:70" x14ac:dyDescent="0.2">
      <c r="A15" s="11" t="s">
        <v>10</v>
      </c>
      <c r="B15" s="12" t="e">
        <f>'2015-cap A1'!E16+#REF!+'2015-cap A3'!B16+'2015-cap A4'!B16+'2015-cap A5'!B16+'2015-cap A6'!B16+'2015-cap A7'!B16+'2015 cap A8'!B16+'2015 cap A9 '!B16+'2015 cap A11'!B16</f>
        <v>#REF!</v>
      </c>
      <c r="C15" s="12" t="e">
        <f>'2015-cap A1'!F16+#REF!+'2015-cap A3'!C16+'2015-cap A4'!C16+'2015-cap A5'!C16+'2015-cap A6'!C16+'2015-cap A7'!C16+'2015 cap A8'!C16+'2015 cap A9 '!C16+'2015 cap A11'!C16</f>
        <v>#REF!</v>
      </c>
      <c r="D15" s="12" t="e">
        <f>'2015-cap A1'!G16+#REF!+'2015-cap A3'!#REF!+'2015-cap A4'!#REF!+'2015-cap A5'!D16+'2015-cap A6'!#REF!+'2015-cap A7'!#REF!+'2015 cap A8'!#REF!+'2015 cap A9 '!#REF!+'2015 cap A11'!#REF!</f>
        <v>#REF!</v>
      </c>
      <c r="E15" s="12" t="e">
        <f>'2015-cap A1'!H16+#REF!+'2015-cap A3'!D16+'2015-cap A4'!D16+'2015-cap A5'!E16+'2015-cap A6'!D16+'2015-cap A7'!D16+'2015 cap A8'!D16+'2015 cap A9 '!D16+'2015 cap A11'!D16</f>
        <v>#REF!</v>
      </c>
      <c r="F15" s="12" t="e">
        <f>'2015-cap A1'!#REF!+#REF!+'2015-cap A3'!E16+'2015-cap A4'!E16+'2015-cap A5'!F16+'2015-cap A6'!E16+'2015-cap A7'!E16+'2015 cap A8'!E16+'2015 cap A9 '!E16+'2015 cap A11'!E16</f>
        <v>#REF!</v>
      </c>
      <c r="G15" s="12" t="e">
        <f>'2015-cap A1'!#REF!+#REF!+'2015-cap A3'!F16+'2015-cap A4'!F16+'2015-cap A5'!G16+'2015-cap A6'!F16+'2015-cap A7'!F16+'2015 cap A8'!F16+'2015 cap A9 '!F16+'2015 cap A11'!F16</f>
        <v>#REF!</v>
      </c>
      <c r="H15" s="12" t="e">
        <f>'2015-cap A1'!#REF!+#REF!+'2015-cap A3'!G16+'2015-cap A4'!G16+'2015-cap A5'!H16+'2015-cap A6'!G16+'2015-cap A7'!G16+'2015 cap A8'!G16+'2015 cap A9 '!G16+'2015 cap A11'!G16</f>
        <v>#REF!</v>
      </c>
      <c r="J15"/>
    </row>
    <row r="16" spans="1:70" x14ac:dyDescent="0.2">
      <c r="A16" s="11" t="s">
        <v>11</v>
      </c>
      <c r="B16" s="12" t="e">
        <f>'2015-cap A1'!E17+#REF!+'2015-cap A3'!B17+'2015-cap A4'!B17+'2015-cap A5'!B17+'2015-cap A6'!B17+'2015-cap A7'!B17+'2015 cap A8'!B17+'2015 cap A9 '!B17+'2015 cap A11'!B17</f>
        <v>#REF!</v>
      </c>
      <c r="C16" s="12" t="e">
        <f>'2015-cap A1'!F17+#REF!+'2015-cap A3'!C17+'2015-cap A4'!C17+'2015-cap A5'!C17+'2015-cap A6'!C17+'2015-cap A7'!C17+'2015 cap A8'!C17+'2015 cap A9 '!C17+'2015 cap A11'!C17</f>
        <v>#REF!</v>
      </c>
      <c r="D16" s="12" t="e">
        <f>'2015-cap A1'!G17+#REF!+'2015-cap A3'!#REF!+'2015-cap A4'!#REF!+'2015-cap A5'!D17+'2015-cap A6'!#REF!+'2015-cap A7'!#REF!+'2015 cap A8'!#REF!+'2015 cap A9 '!#REF!+'2015 cap A11'!#REF!</f>
        <v>#REF!</v>
      </c>
      <c r="E16" s="12" t="e">
        <f>'2015-cap A1'!H17+#REF!+'2015-cap A3'!D17+'2015-cap A4'!D17+'2015-cap A5'!E17+'2015-cap A6'!D17+'2015-cap A7'!D17+'2015 cap A8'!D17+'2015 cap A9 '!D17+'2015 cap A11'!D17</f>
        <v>#REF!</v>
      </c>
      <c r="F16" s="12" t="e">
        <f>'2015-cap A1'!#REF!+#REF!+'2015-cap A3'!E17+'2015-cap A4'!E17+'2015-cap A5'!F17+'2015-cap A6'!E17+'2015-cap A7'!E17+'2015 cap A8'!E17+'2015 cap A9 '!E17+'2015 cap A11'!E17</f>
        <v>#REF!</v>
      </c>
      <c r="G16" s="12" t="e">
        <f>'2015-cap A1'!#REF!+#REF!+'2015-cap A3'!F17+'2015-cap A4'!F17+'2015-cap A5'!G17+'2015-cap A6'!F17+'2015-cap A7'!F17+'2015 cap A8'!F17+'2015 cap A9 '!F17+'2015 cap A11'!F17</f>
        <v>#REF!</v>
      </c>
      <c r="H16" s="12" t="e">
        <f>'2015-cap A1'!#REF!+#REF!+'2015-cap A3'!G17+'2015-cap A4'!G17+'2015-cap A5'!H17+'2015-cap A6'!G17+'2015-cap A7'!G17+'2015 cap A8'!G17+'2015 cap A9 '!G17+'2015 cap A11'!G17</f>
        <v>#REF!</v>
      </c>
      <c r="J16"/>
    </row>
    <row r="17" spans="1:10" x14ac:dyDescent="0.2">
      <c r="A17" s="11" t="s">
        <v>14</v>
      </c>
      <c r="B17" s="12" t="e">
        <f>'2015-cap A1'!E18+#REF!+'2015-cap A3'!B18+'2015-cap A4'!B18+'2015-cap A5'!B18+'2015-cap A6'!B18+'2015-cap A7'!B18+'2015 cap A8'!B18+'2015 cap A9 '!B18+'2015 cap A11'!B18</f>
        <v>#REF!</v>
      </c>
      <c r="C17" s="12" t="e">
        <f>'2015-cap A1'!F18+#REF!+'2015-cap A3'!C18+'2015-cap A4'!C18+'2015-cap A5'!C18+'2015-cap A6'!C18+'2015-cap A7'!C18+'2015 cap A8'!C18+'2015 cap A9 '!C18+'2015 cap A11'!C18</f>
        <v>#REF!</v>
      </c>
      <c r="D17" s="12" t="e">
        <f>'2015-cap A1'!G18+#REF!+'2015-cap A3'!#REF!+'2015-cap A4'!#REF!+'2015-cap A5'!D18+'2015-cap A6'!#REF!+'2015-cap A7'!#REF!+'2015 cap A8'!#REF!+'2015 cap A9 '!#REF!+'2015 cap A11'!#REF!</f>
        <v>#REF!</v>
      </c>
      <c r="E17" s="12" t="e">
        <f>'2015-cap A1'!H18+#REF!+'2015-cap A3'!D18+'2015-cap A4'!D18+'2015-cap A5'!E18+'2015-cap A6'!D18+'2015-cap A7'!D18+'2015 cap A8'!D18+'2015 cap A9 '!D18+'2015 cap A11'!D18</f>
        <v>#REF!</v>
      </c>
      <c r="F17" s="12" t="e">
        <f>'2015-cap A1'!#REF!+#REF!+'2015-cap A3'!E18+'2015-cap A4'!E18+'2015-cap A5'!F18+'2015-cap A6'!E18+'2015-cap A7'!E18+'2015 cap A8'!E18+'2015 cap A9 '!E18+'2015 cap A11'!E18</f>
        <v>#REF!</v>
      </c>
      <c r="G17" s="12" t="e">
        <f>'2015-cap A1'!#REF!+#REF!+'2015-cap A3'!F18+'2015-cap A4'!F18+'2015-cap A5'!G18+'2015-cap A6'!F18+'2015-cap A7'!F18+'2015 cap A8'!F18+'2015 cap A9 '!F18+'2015 cap A11'!F18</f>
        <v>#REF!</v>
      </c>
      <c r="H17" s="12" t="e">
        <f>'2015-cap A1'!#REF!+#REF!+'2015-cap A3'!G18+'2015-cap A4'!G18+'2015-cap A5'!H18+'2015-cap A6'!G18+'2015-cap A7'!G18+'2015 cap A8'!G18+'2015 cap A9 '!G18+'2015 cap A11'!G18</f>
        <v>#REF!</v>
      </c>
      <c r="J17"/>
    </row>
    <row r="18" spans="1:10" x14ac:dyDescent="0.2">
      <c r="A18" s="11" t="s">
        <v>16</v>
      </c>
      <c r="B18" s="12" t="e">
        <f>'2015-cap A1'!E20+#REF!+'2015-cap A3'!B19+'2015-cap A4'!B19+'2015-cap A5'!B19+'2015-cap A6'!B19+'2015-cap A7'!B19+'2015 cap A8'!B19+'2015 cap A9 '!B19+'2015 cap A11'!B19</f>
        <v>#REF!</v>
      </c>
      <c r="C18" s="12" t="e">
        <f>'2015-cap A1'!F20+#REF!+'2015-cap A3'!C19+'2015-cap A4'!C19+'2015-cap A5'!C19+'2015-cap A6'!C19+'2015-cap A7'!C19+'2015 cap A8'!C19+'2015 cap A9 '!C19+'2015 cap A11'!C19</f>
        <v>#REF!</v>
      </c>
      <c r="D18" s="12" t="e">
        <f>'2015-cap A1'!G20+#REF!+'2015-cap A3'!#REF!+'2015-cap A4'!#REF!+'2015-cap A5'!D19+'2015-cap A6'!#REF!+'2015-cap A7'!#REF!+'2015 cap A8'!#REF!+'2015 cap A9 '!#REF!+'2015 cap A11'!#REF!</f>
        <v>#REF!</v>
      </c>
      <c r="E18" s="12" t="e">
        <f>'2015-cap A1'!H20+#REF!+'2015-cap A3'!D19+'2015-cap A4'!D19+'2015-cap A5'!E19+'2015-cap A6'!D19+'2015-cap A7'!D19+'2015 cap A8'!D19+'2015 cap A9 '!D19+'2015 cap A11'!D19</f>
        <v>#REF!</v>
      </c>
      <c r="F18" s="12" t="e">
        <f>'2015-cap A1'!#REF!+#REF!+'2015-cap A3'!E19+'2015-cap A4'!E19+'2015-cap A5'!F19+'2015-cap A6'!E19+'2015-cap A7'!E19+'2015 cap A8'!E19+'2015 cap A9 '!E19+'2015 cap A11'!E19</f>
        <v>#REF!</v>
      </c>
      <c r="G18" s="12" t="e">
        <f>'2015-cap A1'!#REF!+#REF!+'2015-cap A3'!F19+'2015-cap A4'!F19+'2015-cap A5'!G19+'2015-cap A6'!F19+'2015-cap A7'!F19+'2015 cap A8'!F19+'2015 cap A9 '!F19+'2015 cap A11'!F19</f>
        <v>#REF!</v>
      </c>
      <c r="H18" s="12" t="e">
        <f>'2015-cap A1'!#REF!+#REF!+'2015-cap A3'!G19+'2015-cap A4'!G19+'2015-cap A5'!H19+'2015-cap A6'!G19+'2015-cap A7'!G19+'2015 cap A8'!G19+'2015 cap A9 '!G19+'2015 cap A11'!G19</f>
        <v>#REF!</v>
      </c>
      <c r="J18"/>
    </row>
    <row r="19" spans="1:10" x14ac:dyDescent="0.2">
      <c r="A19" s="11" t="s">
        <v>15</v>
      </c>
      <c r="B19" s="12" t="e">
        <f>'2015-cap A1'!E21+#REF!+'2015-cap A3'!B20+'2015-cap A4'!B20+'2015-cap A5'!B20+'2015-cap A6'!B20+'2015-cap A7'!B20+'2015 cap A8'!B20+'2015 cap A9 '!B20+'2015 cap A11'!B20</f>
        <v>#REF!</v>
      </c>
      <c r="C19" s="12" t="e">
        <f>'2015-cap A1'!F21+#REF!+'2015-cap A3'!C20+'2015-cap A4'!C20+'2015-cap A5'!C20+'2015-cap A6'!C20+'2015-cap A7'!C20+'2015 cap A8'!C20+'2015 cap A9 '!C20+'2015 cap A11'!C20</f>
        <v>#REF!</v>
      </c>
      <c r="D19" s="12" t="e">
        <f>'2015-cap A1'!G21+#REF!+'2015-cap A3'!#REF!+'2015-cap A4'!#REF!+'2015-cap A5'!D20+'2015-cap A6'!#REF!+'2015-cap A7'!#REF!+'2015 cap A8'!#REF!+'2015 cap A9 '!#REF!+'2015 cap A11'!#REF!</f>
        <v>#REF!</v>
      </c>
      <c r="E19" s="12" t="e">
        <f>'2015-cap A1'!H21+#REF!+'2015-cap A3'!D20+'2015-cap A4'!D20+'2015-cap A5'!E20+'2015-cap A6'!D20+'2015-cap A7'!D20+'2015 cap A8'!D20+'2015 cap A9 '!D20+'2015 cap A11'!D20</f>
        <v>#REF!</v>
      </c>
      <c r="F19" s="12" t="e">
        <f>'2015-cap A1'!#REF!+#REF!+'2015-cap A3'!E20+'2015-cap A4'!E20+'2015-cap A5'!F20+'2015-cap A6'!E20+'2015-cap A7'!E20+'2015 cap A8'!E20+'2015 cap A9 '!E20+'2015 cap A11'!E20</f>
        <v>#REF!</v>
      </c>
      <c r="G19" s="12" t="e">
        <f>'2015-cap A1'!#REF!+#REF!+'2015-cap A3'!F20+'2015-cap A4'!F20+'2015-cap A5'!G20+'2015-cap A6'!F20+'2015-cap A7'!F20+'2015 cap A8'!F20+'2015 cap A9 '!F20+'2015 cap A11'!F20</f>
        <v>#REF!</v>
      </c>
      <c r="H19" s="12" t="e">
        <f>'2015-cap A1'!#REF!+#REF!+'2015-cap A3'!G20+'2015-cap A4'!G20+'2015-cap A5'!H20+'2015-cap A6'!G20+'2015-cap A7'!G20+'2015 cap A8'!G20+'2015 cap A9 '!G20+'2015 cap A11'!G20</f>
        <v>#REF!</v>
      </c>
      <c r="J19"/>
    </row>
    <row r="20" spans="1:10" x14ac:dyDescent="0.2">
      <c r="A20" s="11" t="s">
        <v>17</v>
      </c>
      <c r="B20" s="12" t="e">
        <f>'2015-cap A1'!E22+#REF!+'2015-cap A3'!B21+'2015-cap A4'!B21+'2015-cap A5'!B21+'2015-cap A6'!B21+'2015-cap A7'!B21+'2015 cap A8'!B21+'2015 cap A9 '!B21+'2015 cap A11'!B21</f>
        <v>#REF!</v>
      </c>
      <c r="C20" s="12" t="e">
        <f>'2015-cap A1'!F22+#REF!+'2015-cap A3'!C21+'2015-cap A4'!C21+'2015-cap A5'!C21+'2015-cap A6'!C21+'2015-cap A7'!C21+'2015 cap A8'!C21+'2015 cap A9 '!C21+'2015 cap A11'!C21</f>
        <v>#REF!</v>
      </c>
      <c r="D20" s="12" t="e">
        <f>'2015-cap A1'!G22+#REF!+'2015-cap A3'!#REF!+'2015-cap A4'!#REF!+'2015-cap A5'!D21+'2015-cap A6'!#REF!+'2015-cap A7'!#REF!+'2015 cap A8'!#REF!+'2015 cap A9 '!#REF!+'2015 cap A11'!#REF!</f>
        <v>#REF!</v>
      </c>
      <c r="E20" s="12" t="e">
        <f>'2015-cap A1'!H22+#REF!+'2015-cap A3'!D21+'2015-cap A4'!D21+'2015-cap A5'!E21+'2015-cap A6'!D21+'2015-cap A7'!D21+'2015 cap A8'!D21+'2015 cap A9 '!D21+'2015 cap A11'!D21</f>
        <v>#REF!</v>
      </c>
      <c r="F20" s="12" t="e">
        <f>'2015-cap A1'!#REF!+#REF!+'2015-cap A3'!E21+'2015-cap A4'!E21+'2015-cap A5'!F21+'2015-cap A6'!E21+'2015-cap A7'!E21+'2015 cap A8'!E21+'2015 cap A9 '!E21+'2015 cap A11'!E21</f>
        <v>#REF!</v>
      </c>
      <c r="G20" s="12" t="e">
        <f>'2015-cap A1'!#REF!+#REF!+'2015-cap A3'!F21+'2015-cap A4'!F21+'2015-cap A5'!G21+'2015-cap A6'!F21+'2015-cap A7'!F21+'2015 cap A8'!F21+'2015 cap A9 '!F21+'2015 cap A11'!F21</f>
        <v>#REF!</v>
      </c>
      <c r="H20" s="12" t="e">
        <f>'2015-cap A1'!#REF!+#REF!+'2015-cap A3'!G21+'2015-cap A4'!G21+'2015-cap A5'!H21+'2015-cap A6'!G21+'2015-cap A7'!G21+'2015 cap A8'!G21+'2015 cap A9 '!G21+'2015 cap A11'!G21</f>
        <v>#REF!</v>
      </c>
      <c r="J20"/>
    </row>
    <row r="21" spans="1:10" x14ac:dyDescent="0.2">
      <c r="A21" s="11" t="s">
        <v>21</v>
      </c>
      <c r="B21" s="12" t="e">
        <f>'2015-cap A1'!E23+#REF!+'2015-cap A3'!B22+'2015-cap A4'!B22+'2015-cap A5'!B22+'2015-cap A6'!B22+'2015-cap A7'!B22+'2015 cap A8'!B22+'2015 cap A9 '!B22+'2015 cap A11'!B22</f>
        <v>#REF!</v>
      </c>
      <c r="C21" s="12" t="e">
        <f>'2015-cap A1'!F23+#REF!+'2015-cap A3'!C22+'2015-cap A4'!C22+'2015-cap A5'!C22+'2015-cap A6'!C22+'2015-cap A7'!C22+'2015 cap A8'!C22+'2015 cap A9 '!C22+'2015 cap A11'!C22</f>
        <v>#REF!</v>
      </c>
      <c r="D21" s="12" t="e">
        <f>'2015-cap A1'!G23+#REF!+'2015-cap A3'!#REF!+'2015-cap A4'!#REF!+'2015-cap A5'!D22+'2015-cap A6'!#REF!+'2015-cap A7'!#REF!+'2015 cap A8'!#REF!+'2015 cap A9 '!#REF!+'2015 cap A11'!#REF!</f>
        <v>#REF!</v>
      </c>
      <c r="E21" s="12" t="e">
        <f>'2015-cap A1'!H23+#REF!+'2015-cap A3'!D22+'2015-cap A4'!D22+'2015-cap A5'!E22+'2015-cap A6'!D22+'2015-cap A7'!D22+'2015 cap A8'!D22+'2015 cap A9 '!D22+'2015 cap A11'!D22</f>
        <v>#REF!</v>
      </c>
      <c r="F21" s="12" t="e">
        <f>'2015-cap A1'!#REF!+#REF!+'2015-cap A3'!E22+'2015-cap A4'!E22+'2015-cap A5'!F22+'2015-cap A6'!E22+'2015-cap A7'!E22+'2015 cap A8'!E22+'2015 cap A9 '!E22+'2015 cap A11'!E22</f>
        <v>#REF!</v>
      </c>
      <c r="G21" s="12" t="e">
        <f>'2015-cap A1'!#REF!+#REF!+'2015-cap A3'!F22+'2015-cap A4'!F22+'2015-cap A5'!G22+'2015-cap A6'!F22+'2015-cap A7'!F22+'2015 cap A8'!F22+'2015 cap A9 '!F22+'2015 cap A11'!F22</f>
        <v>#REF!</v>
      </c>
      <c r="H21" s="12" t="e">
        <f>'2015-cap A1'!#REF!+#REF!+'2015-cap A3'!G22+'2015-cap A4'!G22+'2015-cap A5'!H22+'2015-cap A6'!G22+'2015-cap A7'!G22+'2015 cap A8'!G22+'2015 cap A9 '!G22+'2015 cap A11'!G22</f>
        <v>#REF!</v>
      </c>
      <c r="J21"/>
    </row>
    <row r="22" spans="1:10" x14ac:dyDescent="0.2">
      <c r="A22" s="11" t="s">
        <v>18</v>
      </c>
      <c r="B22" s="12" t="e">
        <f>'2015-cap A1'!E24+#REF!+'2015-cap A3'!B23+'2015-cap A4'!B23+'2015-cap A5'!B23+'2015-cap A6'!B23+'2015-cap A7'!B23+'2015 cap A8'!B23+'2015 cap A9 '!B23+'2015 cap A11'!B23</f>
        <v>#REF!</v>
      </c>
      <c r="C22" s="12" t="e">
        <f>'2015-cap A1'!F24+#REF!+'2015-cap A3'!C23+'2015-cap A4'!C23+'2015-cap A5'!C23+'2015-cap A6'!C23+'2015-cap A7'!C23+'2015 cap A8'!C23+'2015 cap A9 '!C23+'2015 cap A11'!C23</f>
        <v>#REF!</v>
      </c>
      <c r="D22" s="12" t="e">
        <f>'2015-cap A1'!G24+#REF!+'2015-cap A3'!#REF!+'2015-cap A4'!#REF!+'2015-cap A5'!D23+'2015-cap A6'!#REF!+'2015-cap A7'!#REF!+'2015 cap A8'!#REF!+'2015 cap A9 '!#REF!+'2015 cap A11'!#REF!</f>
        <v>#REF!</v>
      </c>
      <c r="E22" s="12" t="e">
        <f>'2015-cap A1'!H24+#REF!+'2015-cap A3'!D23+'2015-cap A4'!D23+'2015-cap A5'!E23+'2015-cap A6'!D23+'2015-cap A7'!D23+'2015 cap A8'!D23+'2015 cap A9 '!D23+'2015 cap A11'!D23</f>
        <v>#REF!</v>
      </c>
      <c r="F22" s="12" t="e">
        <f>'2015-cap A1'!#REF!+#REF!+'2015-cap A3'!E23+'2015-cap A4'!E23+'2015-cap A5'!F23+'2015-cap A6'!E23+'2015-cap A7'!E23+'2015 cap A8'!E23+'2015 cap A9 '!E23+'2015 cap A11'!E23</f>
        <v>#REF!</v>
      </c>
      <c r="G22" s="12" t="e">
        <f>'2015-cap A1'!#REF!+#REF!+'2015-cap A3'!F23+'2015-cap A4'!F23+'2015-cap A5'!G23+'2015-cap A6'!F23+'2015-cap A7'!F23+'2015 cap A8'!F23+'2015 cap A9 '!F23+'2015 cap A11'!F23</f>
        <v>#REF!</v>
      </c>
      <c r="H22" s="12" t="e">
        <f>'2015-cap A1'!#REF!+#REF!+'2015-cap A3'!G23+'2015-cap A4'!G23+'2015-cap A5'!H23+'2015-cap A6'!G23+'2015-cap A7'!G23+'2015 cap A8'!G23+'2015 cap A9 '!G23+'2015 cap A11'!G23</f>
        <v>#REF!</v>
      </c>
      <c r="J22"/>
    </row>
    <row r="23" spans="1:10" x14ac:dyDescent="0.2">
      <c r="A23" s="11" t="s">
        <v>19</v>
      </c>
      <c r="B23" s="12" t="e">
        <f>'2015-cap A1'!E25+#REF!+'2015-cap A3'!B24+'2015-cap A4'!B24+'2015-cap A5'!B24+'2015-cap A6'!B24+'2015-cap A7'!B24+'2015 cap A8'!B24+'2015 cap A9 '!B24+'2015 cap A11'!B24</f>
        <v>#REF!</v>
      </c>
      <c r="C23" s="12" t="e">
        <f>'2015-cap A1'!F25+#REF!+'2015-cap A3'!C24+'2015-cap A4'!C24+'2015-cap A5'!C24+'2015-cap A6'!C24+'2015-cap A7'!C24+'2015 cap A8'!C24+'2015 cap A9 '!C24+'2015 cap A11'!C24</f>
        <v>#REF!</v>
      </c>
      <c r="D23" s="12" t="e">
        <f>'2015-cap A1'!G25+#REF!+'2015-cap A3'!#REF!+'2015-cap A4'!#REF!+'2015-cap A5'!D24+'2015-cap A6'!#REF!+'2015-cap A7'!#REF!+'2015 cap A8'!#REF!+'2015 cap A9 '!#REF!+'2015 cap A11'!#REF!</f>
        <v>#REF!</v>
      </c>
      <c r="E23" s="12" t="e">
        <f>'2015-cap A1'!H25+#REF!+'2015-cap A3'!D24+'2015-cap A4'!D24+'2015-cap A5'!E24+'2015-cap A6'!D24+'2015-cap A7'!D24+'2015 cap A8'!D24+'2015 cap A9 '!D24+'2015 cap A11'!D24</f>
        <v>#REF!</v>
      </c>
      <c r="F23" s="12" t="e">
        <f>'2015-cap A1'!#REF!+#REF!+'2015-cap A3'!E24+'2015-cap A4'!E24+'2015-cap A5'!F24+'2015-cap A6'!E24+'2015-cap A7'!E24+'2015 cap A8'!E24+'2015 cap A9 '!E24+'2015 cap A11'!E24</f>
        <v>#REF!</v>
      </c>
      <c r="G23" s="12" t="e">
        <f>'2015-cap A1'!#REF!+#REF!+'2015-cap A3'!F24+'2015-cap A4'!F24+'2015-cap A5'!G24+'2015-cap A6'!F24+'2015-cap A7'!F24+'2015 cap A8'!F24+'2015 cap A9 '!F24+'2015 cap A11'!F24</f>
        <v>#REF!</v>
      </c>
      <c r="H23" s="12" t="e">
        <f>'2015-cap A1'!#REF!+#REF!+'2015-cap A3'!G24+'2015-cap A4'!G24+'2015-cap A5'!H24+'2015-cap A6'!G24+'2015-cap A7'!G24+'2015 cap A8'!G24+'2015 cap A9 '!G24+'2015 cap A11'!G24</f>
        <v>#REF!</v>
      </c>
      <c r="J23"/>
    </row>
    <row r="24" spans="1:10" x14ac:dyDescent="0.2">
      <c r="A24" s="11" t="s">
        <v>26</v>
      </c>
      <c r="B24" s="12" t="e">
        <f>'2015-cap A1'!E26+#REF!+'2015-cap A3'!B25+'2015-cap A4'!B25+'2015-cap A5'!B25+'2015-cap A6'!B25+'2015-cap A7'!B25+'2015 cap A8'!B25+'2015 cap A9 '!B25+'2015 cap A11'!B25</f>
        <v>#REF!</v>
      </c>
      <c r="C24" s="12" t="e">
        <f>'2015-cap A1'!F26+#REF!+'2015-cap A3'!C25+'2015-cap A4'!C25+'2015-cap A5'!C25+'2015-cap A6'!C25+'2015-cap A7'!C25+'2015 cap A8'!C25+'2015 cap A9 '!C25+'2015 cap A11'!C25</f>
        <v>#REF!</v>
      </c>
      <c r="D24" s="12" t="e">
        <f>'2015-cap A1'!G26+#REF!+'2015-cap A3'!#REF!+'2015-cap A4'!#REF!+'2015-cap A5'!D25+'2015-cap A6'!#REF!+'2015-cap A7'!#REF!+'2015 cap A8'!#REF!+'2015 cap A9 '!#REF!+'2015 cap A11'!#REF!</f>
        <v>#REF!</v>
      </c>
      <c r="E24" s="12" t="e">
        <f>'2015-cap A1'!H26+#REF!+'2015-cap A3'!D25+'2015-cap A4'!D25+'2015-cap A5'!E25+'2015-cap A6'!D25+'2015-cap A7'!D25+'2015 cap A8'!D25+'2015 cap A9 '!D25+'2015 cap A11'!D25</f>
        <v>#REF!</v>
      </c>
      <c r="F24" s="12" t="e">
        <f>'2015-cap A1'!#REF!+#REF!+'2015-cap A3'!E25+'2015-cap A4'!E25+'2015-cap A5'!F25+'2015-cap A6'!E25+'2015-cap A7'!E25+'2015 cap A8'!E25+'2015 cap A9 '!E25+'2015 cap A11'!E25</f>
        <v>#REF!</v>
      </c>
      <c r="G24" s="12" t="e">
        <f>'2015-cap A1'!#REF!+#REF!+'2015-cap A3'!F25+'2015-cap A4'!F25+'2015-cap A5'!G25+'2015-cap A6'!F25+'2015-cap A7'!F25+'2015 cap A8'!F25+'2015 cap A9 '!F25+'2015 cap A11'!F25</f>
        <v>#REF!</v>
      </c>
      <c r="H24" s="12" t="e">
        <f>'2015-cap A1'!#REF!+#REF!+'2015-cap A3'!G25+'2015-cap A4'!G25+'2015-cap A5'!H25+'2015-cap A6'!G25+'2015-cap A7'!G25+'2015 cap A8'!G25+'2015 cap A9 '!G25+'2015 cap A11'!G25</f>
        <v>#REF!</v>
      </c>
      <c r="J24"/>
    </row>
    <row r="25" spans="1:10" x14ac:dyDescent="0.2">
      <c r="A25" s="11" t="s">
        <v>27</v>
      </c>
      <c r="B25" s="12" t="e">
        <f>'2015-cap A1'!E27+#REF!+'2015-cap A3'!B26+'2015-cap A4'!B26+'2015-cap A5'!B26+'2015-cap A6'!B26+'2015-cap A7'!B26+'2015 cap A8'!B26+'2015 cap A9 '!B26+'2015 cap A11'!B26</f>
        <v>#REF!</v>
      </c>
      <c r="C25" s="12" t="e">
        <f>'2015-cap A1'!F27+#REF!+'2015-cap A3'!C26+'2015-cap A4'!C26+'2015-cap A5'!C26+'2015-cap A6'!C26+'2015-cap A7'!C26+'2015 cap A8'!C26+'2015 cap A9 '!C26+'2015 cap A11'!C26</f>
        <v>#REF!</v>
      </c>
      <c r="D25" s="12" t="e">
        <f>'2015-cap A1'!G27+#REF!+'2015-cap A3'!#REF!+'2015-cap A4'!#REF!+'2015-cap A5'!D26+'2015-cap A6'!#REF!+'2015-cap A7'!#REF!+'2015 cap A8'!#REF!+'2015 cap A9 '!#REF!+'2015 cap A11'!#REF!</f>
        <v>#REF!</v>
      </c>
      <c r="E25" s="12" t="e">
        <f>'2015-cap A1'!H27+#REF!+'2015-cap A3'!D26+'2015-cap A4'!D26+'2015-cap A5'!E26+'2015-cap A6'!D26+'2015-cap A7'!D26+'2015 cap A8'!D26+'2015 cap A9 '!D26+'2015 cap A11'!D26</f>
        <v>#REF!</v>
      </c>
      <c r="F25" s="12" t="e">
        <f>'2015-cap A1'!#REF!+#REF!+'2015-cap A3'!E26+'2015-cap A4'!E26+'2015-cap A5'!F26+'2015-cap A6'!E26+'2015-cap A7'!E26+'2015 cap A8'!E26+'2015 cap A9 '!E26+'2015 cap A11'!E26</f>
        <v>#REF!</v>
      </c>
      <c r="G25" s="12" t="e">
        <f>'2015-cap A1'!#REF!+#REF!+'2015-cap A3'!F26+'2015-cap A4'!F26+'2015-cap A5'!G26+'2015-cap A6'!F26+'2015-cap A7'!F26+'2015 cap A8'!F26+'2015 cap A9 '!F26+'2015 cap A11'!F26</f>
        <v>#REF!</v>
      </c>
      <c r="H25" s="12" t="e">
        <f>'2015-cap A1'!#REF!+#REF!+'2015-cap A3'!G26+'2015-cap A4'!G26+'2015-cap A5'!H26+'2015-cap A6'!G26+'2015-cap A7'!G26+'2015 cap A8'!G26+'2015 cap A9 '!G26+'2015 cap A11'!G26</f>
        <v>#REF!</v>
      </c>
      <c r="J25"/>
    </row>
    <row r="26" spans="1:10" x14ac:dyDescent="0.2">
      <c r="A26" s="11" t="s">
        <v>20</v>
      </c>
      <c r="B26" s="12" t="e">
        <f>'2015-cap A1'!E28+#REF!+'2015-cap A3'!B27+'2015-cap A4'!B27+'2015-cap A5'!B27+'2015-cap A6'!B27+'2015-cap A7'!B27+'2015 cap A8'!B27+'2015 cap A9 '!B27+'2015 cap A11'!B27</f>
        <v>#REF!</v>
      </c>
      <c r="C26" s="12" t="e">
        <f>'2015-cap A1'!F28+#REF!+'2015-cap A3'!C27+'2015-cap A4'!C27+'2015-cap A5'!C27+'2015-cap A6'!C27+'2015-cap A7'!C27+'2015 cap A8'!C27+'2015 cap A9 '!C27+'2015 cap A11'!C27</f>
        <v>#REF!</v>
      </c>
      <c r="D26" s="12" t="e">
        <f>'2015-cap A1'!G28+#REF!+'2015-cap A3'!#REF!+'2015-cap A4'!#REF!+'2015-cap A5'!D27+'2015-cap A6'!#REF!+'2015-cap A7'!#REF!+'2015 cap A8'!#REF!+'2015 cap A9 '!#REF!+'2015 cap A11'!#REF!</f>
        <v>#REF!</v>
      </c>
      <c r="E26" s="12" t="e">
        <f>'2015-cap A1'!H28+#REF!+'2015-cap A3'!D27+'2015-cap A4'!D27+'2015-cap A5'!E27+'2015-cap A6'!D27+'2015-cap A7'!D27+'2015 cap A8'!D27+'2015 cap A9 '!D27+'2015 cap A11'!D27</f>
        <v>#REF!</v>
      </c>
      <c r="F26" s="12" t="e">
        <f>'2015-cap A1'!#REF!+#REF!+'2015-cap A3'!E27+'2015-cap A4'!E27+'2015-cap A5'!F27+'2015-cap A6'!E27+'2015-cap A7'!E27+'2015 cap A8'!E27+'2015 cap A9 '!E27+'2015 cap A11'!E27</f>
        <v>#REF!</v>
      </c>
      <c r="G26" s="12" t="e">
        <f>'2015-cap A1'!#REF!+#REF!+'2015-cap A3'!F27+'2015-cap A4'!F27+'2015-cap A5'!G27+'2015-cap A6'!F27+'2015-cap A7'!F27+'2015 cap A8'!F27+'2015 cap A9 '!F27+'2015 cap A11'!F27</f>
        <v>#REF!</v>
      </c>
      <c r="H26" s="12" t="e">
        <f>'2015-cap A1'!#REF!+#REF!+'2015-cap A3'!G27+'2015-cap A4'!G27+'2015-cap A5'!H27+'2015-cap A6'!G27+'2015-cap A7'!G27+'2015 cap A8'!G27+'2015 cap A9 '!G27+'2015 cap A11'!G27</f>
        <v>#REF!</v>
      </c>
      <c r="J26"/>
    </row>
    <row r="27" spans="1:10" x14ac:dyDescent="0.2">
      <c r="A27" s="11" t="s">
        <v>23</v>
      </c>
      <c r="B27" s="12" t="e">
        <f>'2015-cap A1'!E29+#REF!+'2015-cap A3'!B28+'2015-cap A4'!B28+'2015-cap A5'!B28+'2015-cap A6'!B28+'2015-cap A7'!B28+'2015 cap A8'!B28+'2015 cap A9 '!B28+'2015 cap A11'!B28</f>
        <v>#REF!</v>
      </c>
      <c r="C27" s="12" t="e">
        <f>'2015-cap A1'!F29+#REF!+'2015-cap A3'!C28+'2015-cap A4'!C28+'2015-cap A5'!C28+'2015-cap A6'!C28+'2015-cap A7'!C28+'2015 cap A8'!C28+'2015 cap A9 '!C28+'2015 cap A11'!C28</f>
        <v>#REF!</v>
      </c>
      <c r="D27" s="12" t="e">
        <f>'2015-cap A1'!G29+#REF!+'2015-cap A3'!#REF!+'2015-cap A4'!#REF!+'2015-cap A5'!D28+'2015-cap A6'!#REF!+'2015-cap A7'!#REF!+'2015 cap A8'!#REF!+'2015 cap A9 '!#REF!+'2015 cap A11'!#REF!</f>
        <v>#REF!</v>
      </c>
      <c r="E27" s="12" t="e">
        <f>'2015-cap A1'!H29+#REF!+'2015-cap A3'!D28+'2015-cap A4'!D28+'2015-cap A5'!E28+'2015-cap A6'!D28+'2015-cap A7'!D28+'2015 cap A8'!D28+'2015 cap A9 '!D28+'2015 cap A11'!D28</f>
        <v>#REF!</v>
      </c>
      <c r="F27" s="12" t="e">
        <f>'2015-cap A1'!#REF!+#REF!+'2015-cap A3'!E28+'2015-cap A4'!E28+'2015-cap A5'!F28+'2015-cap A6'!E28+'2015-cap A7'!E28+'2015 cap A8'!E28+'2015 cap A9 '!E28+'2015 cap A11'!E28</f>
        <v>#REF!</v>
      </c>
      <c r="G27" s="12" t="e">
        <f>'2015-cap A1'!#REF!+#REF!+'2015-cap A3'!F28+'2015-cap A4'!F28+'2015-cap A5'!G28+'2015-cap A6'!F28+'2015-cap A7'!F28+'2015 cap A8'!F28+'2015 cap A9 '!F28+'2015 cap A11'!F28</f>
        <v>#REF!</v>
      </c>
      <c r="H27" s="12" t="e">
        <f>'2015-cap A1'!#REF!+#REF!+'2015-cap A3'!G28+'2015-cap A4'!G28+'2015-cap A5'!H28+'2015-cap A6'!G28+'2015-cap A7'!G28+'2015 cap A8'!G28+'2015 cap A9 '!G28+'2015 cap A11'!G28</f>
        <v>#REF!</v>
      </c>
      <c r="J27"/>
    </row>
    <row r="28" spans="1:10" x14ac:dyDescent="0.2">
      <c r="A28" s="11" t="s">
        <v>25</v>
      </c>
      <c r="B28" s="12" t="e">
        <f>'2015-cap A1'!E30+#REF!+'2015-cap A3'!B29+'2015-cap A4'!B29+'2015-cap A5'!B29+'2015-cap A6'!B29+'2015-cap A7'!B29+'2015 cap A8'!B29+'2015 cap A9 '!B29+'2015 cap A11'!B29</f>
        <v>#REF!</v>
      </c>
      <c r="C28" s="12" t="e">
        <f>'2015-cap A1'!F30+#REF!+'2015-cap A3'!C29+'2015-cap A4'!C29+'2015-cap A5'!C29+'2015-cap A6'!C29+'2015-cap A7'!C29+'2015 cap A8'!C29+'2015 cap A9 '!C29+'2015 cap A11'!C29</f>
        <v>#REF!</v>
      </c>
      <c r="D28" s="12" t="e">
        <f>'2015-cap A1'!G30+#REF!+'2015-cap A3'!#REF!+'2015-cap A4'!#REF!+'2015-cap A5'!D29+'2015-cap A6'!#REF!+'2015-cap A7'!#REF!+'2015 cap A8'!#REF!+'2015 cap A9 '!#REF!+'2015 cap A11'!#REF!</f>
        <v>#REF!</v>
      </c>
      <c r="E28" s="12" t="e">
        <f>'2015-cap A1'!H30+#REF!+'2015-cap A3'!D29+'2015-cap A4'!D29+'2015-cap A5'!E29+'2015-cap A6'!D29+'2015-cap A7'!D29+'2015 cap A8'!D29+'2015 cap A9 '!D29+'2015 cap A11'!D29</f>
        <v>#REF!</v>
      </c>
      <c r="F28" s="12" t="e">
        <f>'2015-cap A1'!#REF!+#REF!+'2015-cap A3'!E29+'2015-cap A4'!E29+'2015-cap A5'!F29+'2015-cap A6'!E29+'2015-cap A7'!E29+'2015 cap A8'!E29+'2015 cap A9 '!E29+'2015 cap A11'!E29</f>
        <v>#REF!</v>
      </c>
      <c r="G28" s="12" t="e">
        <f>'2015-cap A1'!#REF!+#REF!+'2015-cap A3'!F29+'2015-cap A4'!F29+'2015-cap A5'!G29+'2015-cap A6'!F29+'2015-cap A7'!F29+'2015 cap A8'!F29+'2015 cap A9 '!F29+'2015 cap A11'!F29</f>
        <v>#REF!</v>
      </c>
      <c r="H28" s="12" t="e">
        <f>'2015-cap A1'!#REF!+#REF!+'2015-cap A3'!G29+'2015-cap A4'!G29+'2015-cap A5'!H29+'2015-cap A6'!G29+'2015-cap A7'!G29+'2015 cap A8'!G29+'2015 cap A9 '!G29+'2015 cap A11'!G29</f>
        <v>#REF!</v>
      </c>
      <c r="J28"/>
    </row>
    <row r="29" spans="1:10" x14ac:dyDescent="0.2">
      <c r="A29" s="11" t="s">
        <v>24</v>
      </c>
      <c r="B29" s="12" t="e">
        <f>'2015-cap A1'!E31+#REF!+'2015-cap A3'!B30+'2015-cap A4'!B30+'2015-cap A5'!B30+'2015-cap A6'!B30+'2015-cap A7'!B30+'2015 cap A8'!B30+'2015 cap A9 '!B30+'2015 cap A11'!B30</f>
        <v>#REF!</v>
      </c>
      <c r="C29" s="12" t="e">
        <f>'2015-cap A1'!F31+#REF!+'2015-cap A3'!C30+'2015-cap A4'!C30+'2015-cap A5'!C30+'2015-cap A6'!C30+'2015-cap A7'!C30+'2015 cap A8'!C30+'2015 cap A9 '!C30+'2015 cap A11'!C30</f>
        <v>#REF!</v>
      </c>
      <c r="D29" s="12" t="e">
        <f>'2015-cap A1'!G31+#REF!+'2015-cap A3'!#REF!+'2015-cap A4'!#REF!+'2015-cap A5'!D30+'2015-cap A6'!#REF!+'2015-cap A7'!#REF!+'2015 cap A8'!#REF!+'2015 cap A9 '!#REF!+'2015 cap A11'!#REF!</f>
        <v>#REF!</v>
      </c>
      <c r="E29" s="12" t="e">
        <f>'2015-cap A1'!H31+#REF!+'2015-cap A3'!D30+'2015-cap A4'!D30+'2015-cap A5'!E30+'2015-cap A6'!D30+'2015-cap A7'!D30+'2015 cap A8'!D30+'2015 cap A9 '!D30+'2015 cap A11'!D30</f>
        <v>#REF!</v>
      </c>
      <c r="F29" s="12" t="e">
        <f>'2015-cap A1'!#REF!+#REF!+'2015-cap A3'!E30+'2015-cap A4'!E30+'2015-cap A5'!F30+'2015-cap A6'!E30+'2015-cap A7'!E30+'2015 cap A8'!E30+'2015 cap A9 '!E30+'2015 cap A11'!E30</f>
        <v>#REF!</v>
      </c>
      <c r="G29" s="12" t="e">
        <f>'2015-cap A1'!#REF!+#REF!+'2015-cap A3'!F30+'2015-cap A4'!F30+'2015-cap A5'!G30+'2015-cap A6'!F30+'2015-cap A7'!F30+'2015 cap A8'!F30+'2015 cap A9 '!F30+'2015 cap A11'!F30</f>
        <v>#REF!</v>
      </c>
      <c r="H29" s="12" t="e">
        <f>'2015-cap A1'!#REF!+#REF!+'2015-cap A3'!G30+'2015-cap A4'!G30+'2015-cap A5'!H30+'2015-cap A6'!G30+'2015-cap A7'!G30+'2015 cap A8'!G30+'2015 cap A9 '!G30+'2015 cap A11'!G30</f>
        <v>#REF!</v>
      </c>
      <c r="J29"/>
    </row>
    <row r="30" spans="1:10" x14ac:dyDescent="0.2">
      <c r="A30" s="11" t="s">
        <v>38</v>
      </c>
      <c r="B30" s="12" t="e">
        <f>'2015-cap A1'!E32+#REF!+'2015-cap A3'!B31+'2015-cap A4'!B31+'2015-cap A5'!B31+'2015-cap A6'!B31+'2015-cap A7'!B31+'2015 cap A8'!B31+'2015 cap A9 '!B31+'2015 cap A11'!B31</f>
        <v>#REF!</v>
      </c>
      <c r="C30" s="12" t="e">
        <f>'2015-cap A1'!F32+#REF!+'2015-cap A3'!C31+'2015-cap A4'!C31+'2015-cap A5'!C31+'2015-cap A6'!C31+'2015-cap A7'!C31+'2015 cap A8'!C31+'2015 cap A9 '!C31+'2015 cap A11'!C31</f>
        <v>#REF!</v>
      </c>
      <c r="D30" s="12" t="e">
        <f>'2015-cap A1'!G32+#REF!+'2015-cap A3'!#REF!+'2015-cap A4'!#REF!+'2015-cap A5'!D31+'2015-cap A6'!#REF!+'2015-cap A7'!#REF!+'2015 cap A8'!#REF!+'2015 cap A9 '!#REF!+'2015 cap A11'!#REF!</f>
        <v>#REF!</v>
      </c>
      <c r="E30" s="12" t="e">
        <f>'2015-cap A1'!H32+#REF!+'2015-cap A3'!D31+'2015-cap A4'!D31+'2015-cap A5'!E31+'2015-cap A6'!D31+'2015-cap A7'!D31+'2015 cap A8'!D31+'2015 cap A9 '!D31+'2015 cap A11'!D31</f>
        <v>#REF!</v>
      </c>
      <c r="F30" s="12" t="e">
        <f>'2015-cap A1'!#REF!+#REF!+'2015-cap A3'!E31+'2015-cap A4'!E31+'2015-cap A5'!F31+'2015-cap A6'!E31+'2015-cap A7'!E31+'2015 cap A8'!E31+'2015 cap A9 '!E31+'2015 cap A11'!E31</f>
        <v>#REF!</v>
      </c>
      <c r="G30" s="12" t="e">
        <f>'2015-cap A1'!#REF!+#REF!+'2015-cap A3'!F31+'2015-cap A4'!F31+'2015-cap A5'!G31+'2015-cap A6'!F31+'2015-cap A7'!F31+'2015 cap A8'!F31+'2015 cap A9 '!F31+'2015 cap A11'!F31</f>
        <v>#REF!</v>
      </c>
      <c r="H30" s="12" t="e">
        <f>'2015-cap A1'!#REF!+#REF!+'2015-cap A3'!G31+'2015-cap A4'!G31+'2015-cap A5'!H31+'2015-cap A6'!G31+'2015-cap A7'!G31+'2015 cap A8'!G31+'2015 cap A9 '!G31+'2015 cap A11'!G31</f>
        <v>#REF!</v>
      </c>
      <c r="J30"/>
    </row>
    <row r="31" spans="1:10" x14ac:dyDescent="0.2">
      <c r="A31" s="11" t="s">
        <v>22</v>
      </c>
      <c r="B31" s="12" t="e">
        <f>'2015-cap A1'!E33+#REF!+'2015-cap A3'!B32+'2015-cap A4'!B32+'2015-cap A5'!B32+'2015-cap A6'!B32+'2015-cap A7'!B32+'2015 cap A8'!B32+'2015 cap A9 '!B32+'2015 cap A11'!B32</f>
        <v>#REF!</v>
      </c>
      <c r="C31" s="12" t="e">
        <f>'2015-cap A1'!F33+#REF!+'2015-cap A3'!C32+'2015-cap A4'!C32+'2015-cap A5'!C32+'2015-cap A6'!C32+'2015-cap A7'!C32+'2015 cap A8'!C32+'2015 cap A9 '!C32+'2015 cap A11'!C32</f>
        <v>#REF!</v>
      </c>
      <c r="D31" s="12" t="e">
        <f>'2015-cap A1'!G33+#REF!+'2015-cap A3'!#REF!+'2015-cap A4'!#REF!+'2015-cap A5'!D32+'2015-cap A6'!#REF!+'2015-cap A7'!#REF!+'2015 cap A8'!#REF!+'2015 cap A9 '!#REF!+'2015 cap A11'!#REF!</f>
        <v>#REF!</v>
      </c>
      <c r="E31" s="12" t="e">
        <f>'2015-cap A1'!H33+#REF!+'2015-cap A3'!D32+'2015-cap A4'!D32+'2015-cap A5'!E32+'2015-cap A6'!D32+'2015-cap A7'!D32+'2015 cap A8'!D32+'2015 cap A9 '!D32+'2015 cap A11'!D32</f>
        <v>#REF!</v>
      </c>
      <c r="F31" s="12" t="e">
        <f>'2015-cap A1'!#REF!+#REF!+'2015-cap A3'!E32+'2015-cap A4'!E32+'2015-cap A5'!F32+'2015-cap A6'!E32+'2015-cap A7'!E32+'2015 cap A8'!E32+'2015 cap A9 '!E32+'2015 cap A11'!E32</f>
        <v>#REF!</v>
      </c>
      <c r="G31" s="12" t="e">
        <f>'2015-cap A1'!#REF!+#REF!+'2015-cap A3'!F32+'2015-cap A4'!F32+'2015-cap A5'!G32+'2015-cap A6'!F32+'2015-cap A7'!F32+'2015 cap A8'!F32+'2015 cap A9 '!F32+'2015 cap A11'!F32</f>
        <v>#REF!</v>
      </c>
      <c r="H31" s="12" t="e">
        <f>'2015-cap A1'!#REF!+#REF!+'2015-cap A3'!G32+'2015-cap A4'!G32+'2015-cap A5'!H32+'2015-cap A6'!G32+'2015-cap A7'!G32+'2015 cap A8'!G32+'2015 cap A9 '!G32+'2015 cap A11'!G32</f>
        <v>#REF!</v>
      </c>
      <c r="J31"/>
    </row>
    <row r="32" spans="1:10" x14ac:dyDescent="0.2">
      <c r="A32" s="11" t="s">
        <v>28</v>
      </c>
      <c r="B32" s="12" t="e">
        <f>'2015-cap A1'!E34+#REF!+'2015-cap A3'!B33+'2015-cap A4'!B33+'2015-cap A5'!B33+'2015-cap A6'!B33+'2015-cap A7'!B33+'2015 cap A8'!B33+'2015 cap A9 '!B33+'2015 cap A11'!B33</f>
        <v>#REF!</v>
      </c>
      <c r="C32" s="12" t="e">
        <f>'2015-cap A1'!F34+#REF!+'2015-cap A3'!C33+'2015-cap A4'!C33+'2015-cap A5'!C33+'2015-cap A6'!C33+'2015-cap A7'!C33+'2015 cap A8'!C33+'2015 cap A9 '!C33+'2015 cap A11'!C33</f>
        <v>#REF!</v>
      </c>
      <c r="D32" s="12" t="e">
        <f>'2015-cap A1'!G34+#REF!+'2015-cap A3'!#REF!+'2015-cap A4'!#REF!+'2015-cap A5'!D33+'2015-cap A6'!#REF!+'2015-cap A7'!#REF!+'2015 cap A8'!#REF!+'2015 cap A9 '!#REF!+'2015 cap A11'!#REF!</f>
        <v>#REF!</v>
      </c>
      <c r="E32" s="12" t="e">
        <f>'2015-cap A1'!H34+#REF!+'2015-cap A3'!D33+'2015-cap A4'!D33+'2015-cap A5'!E33+'2015-cap A6'!D33+'2015-cap A7'!D33+'2015 cap A8'!D33+'2015 cap A9 '!D33+'2015 cap A11'!D33</f>
        <v>#REF!</v>
      </c>
      <c r="F32" s="12" t="e">
        <f>'2015-cap A1'!#REF!+#REF!+'2015-cap A3'!E33+'2015-cap A4'!E33+'2015-cap A5'!F33+'2015-cap A6'!E33+'2015-cap A7'!E33+'2015 cap A8'!E33+'2015 cap A9 '!E33+'2015 cap A11'!E33</f>
        <v>#REF!</v>
      </c>
      <c r="G32" s="12" t="e">
        <f>'2015-cap A1'!#REF!+#REF!+'2015-cap A3'!F33+'2015-cap A4'!F33+'2015-cap A5'!G33+'2015-cap A6'!F33+'2015-cap A7'!F33+'2015 cap A8'!F33+'2015 cap A9 '!F33+'2015 cap A11'!F33</f>
        <v>#REF!</v>
      </c>
      <c r="H32" s="12" t="e">
        <f>'2015-cap A1'!#REF!+#REF!+'2015-cap A3'!G33+'2015-cap A4'!G33+'2015-cap A5'!H33+'2015-cap A6'!G33+'2015-cap A7'!G33+'2015 cap A8'!G33+'2015 cap A9 '!G33+'2015 cap A11'!G33</f>
        <v>#REF!</v>
      </c>
      <c r="J32"/>
    </row>
    <row r="33" spans="1:10" x14ac:dyDescent="0.2">
      <c r="A33" s="11" t="s">
        <v>29</v>
      </c>
      <c r="B33" s="12" t="e">
        <f>'2015-cap A1'!E35+#REF!+'2015-cap A3'!B34+'2015-cap A4'!B34+'2015-cap A5'!B34+'2015-cap A6'!B34+'2015-cap A7'!B34+'2015 cap A8'!B34+'2015 cap A9 '!B34+'2015 cap A11'!B34</f>
        <v>#REF!</v>
      </c>
      <c r="C33" s="12" t="e">
        <f>'2015-cap A1'!F35+#REF!+'2015-cap A3'!C34+'2015-cap A4'!C34+'2015-cap A5'!C34+'2015-cap A6'!C34+'2015-cap A7'!C34+'2015 cap A8'!C34+'2015 cap A9 '!C34+'2015 cap A11'!C34</f>
        <v>#REF!</v>
      </c>
      <c r="D33" s="12" t="e">
        <f>'2015-cap A1'!G35+#REF!+'2015-cap A3'!#REF!+'2015-cap A4'!#REF!+'2015-cap A5'!D34+'2015-cap A6'!#REF!+'2015-cap A7'!#REF!+'2015 cap A8'!#REF!+'2015 cap A9 '!#REF!+'2015 cap A11'!#REF!</f>
        <v>#REF!</v>
      </c>
      <c r="E33" s="12" t="e">
        <f>'2015-cap A1'!H35+#REF!+'2015-cap A3'!D34+'2015-cap A4'!D34+'2015-cap A5'!E34+'2015-cap A6'!D34+'2015-cap A7'!D34+'2015 cap A8'!D34+'2015 cap A9 '!D34+'2015 cap A11'!D34</f>
        <v>#REF!</v>
      </c>
      <c r="F33" s="12" t="e">
        <f>'2015-cap A1'!#REF!+#REF!+'2015-cap A3'!E34+'2015-cap A4'!E34+'2015-cap A5'!F34+'2015-cap A6'!E34+'2015-cap A7'!E34+'2015 cap A8'!E34+'2015 cap A9 '!E34+'2015 cap A11'!E34</f>
        <v>#REF!</v>
      </c>
      <c r="G33" s="12" t="e">
        <f>'2015-cap A1'!#REF!+#REF!+'2015-cap A3'!F34+'2015-cap A4'!F34+'2015-cap A5'!G34+'2015-cap A6'!F34+'2015-cap A7'!F34+'2015 cap A8'!F34+'2015 cap A9 '!F34+'2015 cap A11'!F34</f>
        <v>#REF!</v>
      </c>
      <c r="H33" s="12" t="e">
        <f>'2015-cap A1'!#REF!+#REF!+'2015-cap A3'!G34+'2015-cap A4'!G34+'2015-cap A5'!H34+'2015-cap A6'!G34+'2015-cap A7'!G34+'2015 cap A8'!G34+'2015 cap A9 '!G34+'2015 cap A11'!G34</f>
        <v>#REF!</v>
      </c>
      <c r="J33"/>
    </row>
    <row r="34" spans="1:10" x14ac:dyDescent="0.2">
      <c r="A34" s="11" t="s">
        <v>31</v>
      </c>
      <c r="B34" s="12" t="e">
        <f>'2015-cap A1'!E36+#REF!+'2015-cap A3'!B35+'2015-cap A4'!B35+'2015-cap A5'!B35+'2015-cap A6'!B35+'2015-cap A7'!B35+'2015 cap A8'!B35+'2015 cap A9 '!B35+'2015 cap A11'!B35</f>
        <v>#REF!</v>
      </c>
      <c r="C34" s="12" t="e">
        <f>'2015-cap A1'!F36+#REF!+'2015-cap A3'!C35+'2015-cap A4'!C35+'2015-cap A5'!C35+'2015-cap A6'!C35+'2015-cap A7'!C35+'2015 cap A8'!C35+'2015 cap A9 '!C35+'2015 cap A11'!C35</f>
        <v>#REF!</v>
      </c>
      <c r="D34" s="12" t="e">
        <f>'2015-cap A1'!G36+#REF!+'2015-cap A3'!#REF!+'2015-cap A4'!#REF!+'2015-cap A5'!D35+'2015-cap A6'!#REF!+'2015-cap A7'!#REF!+'2015 cap A8'!#REF!+'2015 cap A9 '!#REF!+'2015 cap A11'!#REF!</f>
        <v>#REF!</v>
      </c>
      <c r="E34" s="12" t="e">
        <f>'2015-cap A1'!H36+#REF!+'2015-cap A3'!D35+'2015-cap A4'!D35+'2015-cap A5'!E35+'2015-cap A6'!D35+'2015-cap A7'!D35+'2015 cap A8'!D35+'2015 cap A9 '!D35+'2015 cap A11'!D35</f>
        <v>#REF!</v>
      </c>
      <c r="F34" s="12" t="e">
        <f>'2015-cap A1'!#REF!+#REF!+'2015-cap A3'!E35+'2015-cap A4'!E35+'2015-cap A5'!F35+'2015-cap A6'!E35+'2015-cap A7'!E35+'2015 cap A8'!E35+'2015 cap A9 '!E35+'2015 cap A11'!E35</f>
        <v>#REF!</v>
      </c>
      <c r="G34" s="12" t="e">
        <f>'2015-cap A1'!#REF!+#REF!+'2015-cap A3'!F35+'2015-cap A4'!F35+'2015-cap A5'!G35+'2015-cap A6'!F35+'2015-cap A7'!F35+'2015 cap A8'!F35+'2015 cap A9 '!F35+'2015 cap A11'!F35</f>
        <v>#REF!</v>
      </c>
      <c r="H34" s="12" t="e">
        <f>'2015-cap A1'!#REF!+#REF!+'2015-cap A3'!G35+'2015-cap A4'!G35+'2015-cap A5'!H35+'2015-cap A6'!G35+'2015-cap A7'!G35+'2015 cap A8'!G35+'2015 cap A9 '!G35+'2015 cap A11'!G35</f>
        <v>#REF!</v>
      </c>
      <c r="J34"/>
    </row>
    <row r="35" spans="1:10" x14ac:dyDescent="0.2">
      <c r="A35" s="11" t="s">
        <v>30</v>
      </c>
      <c r="B35" s="12" t="e">
        <f>'2015-cap A1'!E37+#REF!+'2015-cap A3'!B36+'2015-cap A4'!B36+'2015-cap A5'!B36+'2015-cap A6'!B36+'2015-cap A7'!B36+'2015 cap A8'!B36+'2015 cap A9 '!B36+'2015 cap A11'!B36</f>
        <v>#REF!</v>
      </c>
      <c r="C35" s="12" t="e">
        <f>'2015-cap A1'!F37+#REF!+'2015-cap A3'!C36+'2015-cap A4'!C36+'2015-cap A5'!C36+'2015-cap A6'!C36+'2015-cap A7'!C36+'2015 cap A8'!C36+'2015 cap A9 '!C36+'2015 cap A11'!C36</f>
        <v>#REF!</v>
      </c>
      <c r="D35" s="12" t="e">
        <f>'2015-cap A1'!G37+#REF!+'2015-cap A3'!#REF!+'2015-cap A4'!#REF!+'2015-cap A5'!D36+'2015-cap A6'!#REF!+'2015-cap A7'!#REF!+'2015 cap A8'!#REF!+'2015 cap A9 '!#REF!+'2015 cap A11'!#REF!</f>
        <v>#REF!</v>
      </c>
      <c r="E35" s="12" t="e">
        <f>'2015-cap A1'!H37+#REF!+'2015-cap A3'!D36+'2015-cap A4'!D36+'2015-cap A5'!E36+'2015-cap A6'!D36+'2015-cap A7'!D36+'2015 cap A8'!D36+'2015 cap A9 '!D36+'2015 cap A11'!D36</f>
        <v>#REF!</v>
      </c>
      <c r="F35" s="12" t="e">
        <f>'2015-cap A1'!#REF!+#REF!+'2015-cap A3'!E36+'2015-cap A4'!E36+'2015-cap A5'!F36+'2015-cap A6'!E36+'2015-cap A7'!E36+'2015 cap A8'!E36+'2015 cap A9 '!E36+'2015 cap A11'!E36</f>
        <v>#REF!</v>
      </c>
      <c r="G35" s="12" t="e">
        <f>'2015-cap A1'!#REF!+#REF!+'2015-cap A3'!F36+'2015-cap A4'!F36+'2015-cap A5'!G36+'2015-cap A6'!F36+'2015-cap A7'!F36+'2015 cap A8'!F36+'2015 cap A9 '!F36+'2015 cap A11'!F36</f>
        <v>#REF!</v>
      </c>
      <c r="H35" s="12" t="e">
        <f>'2015-cap A1'!#REF!+#REF!+'2015-cap A3'!G36+'2015-cap A4'!G36+'2015-cap A5'!H36+'2015-cap A6'!G36+'2015-cap A7'!G36+'2015 cap A8'!G36+'2015 cap A9 '!G36+'2015 cap A11'!G36</f>
        <v>#REF!</v>
      </c>
      <c r="J35"/>
    </row>
    <row r="36" spans="1:10" x14ac:dyDescent="0.2">
      <c r="A36" s="11" t="s">
        <v>107</v>
      </c>
      <c r="B36" s="12" t="e">
        <f>'2015-cap A1'!E38+#REF!+'2015-cap A3'!B37+'2015-cap A4'!B37+'2015-cap A5'!B37+'2015-cap A6'!B37+'2015-cap A7'!B37+'2015 cap A8'!B37+'2015 cap A9 '!B37+'2015 cap A11'!B37</f>
        <v>#REF!</v>
      </c>
      <c r="C36" s="12" t="e">
        <f>'2015-cap A1'!F38+#REF!+'2015-cap A3'!C37+'2015-cap A4'!C37+'2015-cap A5'!C37+'2015-cap A6'!C37+'2015-cap A7'!C37+'2015 cap A8'!C37+'2015 cap A9 '!C37+'2015 cap A11'!C37</f>
        <v>#REF!</v>
      </c>
      <c r="D36" s="12" t="e">
        <f>'2015-cap A1'!G38+#REF!+'2015-cap A3'!#REF!+'2015-cap A4'!#REF!+'2015-cap A5'!D37+'2015-cap A6'!#REF!+'2015-cap A7'!#REF!+'2015 cap A8'!#REF!+'2015 cap A9 '!#REF!+'2015 cap A11'!#REF!</f>
        <v>#REF!</v>
      </c>
      <c r="E36" s="12" t="e">
        <f>'2015-cap A1'!H38+#REF!+'2015-cap A3'!D37+'2015-cap A4'!D37+'2015-cap A5'!E37+'2015-cap A6'!D37+'2015-cap A7'!D37+'2015 cap A8'!D37+'2015 cap A9 '!D37+'2015 cap A11'!D37</f>
        <v>#REF!</v>
      </c>
      <c r="F36" s="12" t="e">
        <f>'2015-cap A1'!#REF!+#REF!+'2015-cap A3'!E37+'2015-cap A4'!E37+'2015-cap A5'!F37+'2015-cap A6'!E37+'2015-cap A7'!E37+'2015 cap A8'!E37+'2015 cap A9 '!E37+'2015 cap A11'!E37</f>
        <v>#REF!</v>
      </c>
      <c r="G36" s="12" t="e">
        <f>'2015-cap A1'!#REF!+#REF!+'2015-cap A3'!F37+'2015-cap A4'!F37+'2015-cap A5'!G37+'2015-cap A6'!F37+'2015-cap A7'!F37+'2015 cap A8'!F37+'2015 cap A9 '!F37+'2015 cap A11'!F37</f>
        <v>#REF!</v>
      </c>
      <c r="H36" s="12" t="e">
        <f>'2015-cap A1'!#REF!+#REF!+'2015-cap A3'!G37+'2015-cap A4'!G37+'2015-cap A5'!H37+'2015-cap A6'!G37+'2015-cap A7'!G37+'2015 cap A8'!G37+'2015 cap A9 '!G37+'2015 cap A11'!G37</f>
        <v>#REF!</v>
      </c>
      <c r="J36"/>
    </row>
    <row r="37" spans="1:10" x14ac:dyDescent="0.2">
      <c r="A37" s="11" t="s">
        <v>32</v>
      </c>
      <c r="B37" s="12" t="e">
        <f>'2015-cap A1'!E39+#REF!+'2015-cap A3'!B38+'2015-cap A4'!B38+'2015-cap A5'!B38+'2015-cap A6'!B38+'2015-cap A7'!B38+'2015 cap A8'!B38+'2015 cap A9 '!B38+'2015 cap A11'!B38</f>
        <v>#REF!</v>
      </c>
      <c r="C37" s="12" t="e">
        <f>'2015-cap A1'!F39+#REF!+'2015-cap A3'!C38+'2015-cap A4'!C38+'2015-cap A5'!C38+'2015-cap A6'!C38+'2015-cap A7'!C38+'2015 cap A8'!C38+'2015 cap A9 '!C38+'2015 cap A11'!C38</f>
        <v>#REF!</v>
      </c>
      <c r="D37" s="12" t="e">
        <f>'2015-cap A1'!G39+#REF!+'2015-cap A3'!#REF!+'2015-cap A4'!#REF!+'2015-cap A5'!D38+'2015-cap A6'!#REF!+'2015-cap A7'!#REF!+'2015 cap A8'!#REF!+'2015 cap A9 '!#REF!+'2015 cap A11'!#REF!</f>
        <v>#REF!</v>
      </c>
      <c r="E37" s="12" t="e">
        <f>'2015-cap A1'!H39+#REF!+'2015-cap A3'!D38+'2015-cap A4'!D38+'2015-cap A5'!E38+'2015-cap A6'!D38+'2015-cap A7'!D38+'2015 cap A8'!D38+'2015 cap A9 '!D38+'2015 cap A11'!D38</f>
        <v>#REF!</v>
      </c>
      <c r="F37" s="12" t="e">
        <f>'2015-cap A1'!#REF!+#REF!+'2015-cap A3'!E38+'2015-cap A4'!E38+'2015-cap A5'!F38+'2015-cap A6'!E38+'2015-cap A7'!E38+'2015 cap A8'!E38+'2015 cap A9 '!E38+'2015 cap A11'!E38</f>
        <v>#REF!</v>
      </c>
      <c r="G37" s="12" t="e">
        <f>'2015-cap A1'!#REF!+#REF!+'2015-cap A3'!F38+'2015-cap A4'!F38+'2015-cap A5'!G38+'2015-cap A6'!F38+'2015-cap A7'!F38+'2015 cap A8'!F38+'2015 cap A9 '!F38+'2015 cap A11'!F38</f>
        <v>#REF!</v>
      </c>
      <c r="H37" s="12" t="e">
        <f>'2015-cap A1'!#REF!+#REF!+'2015-cap A3'!G38+'2015-cap A4'!G38+'2015-cap A5'!H38+'2015-cap A6'!G38+'2015-cap A7'!G38+'2015 cap A8'!G38+'2015 cap A9 '!G38+'2015 cap A11'!G38</f>
        <v>#REF!</v>
      </c>
      <c r="J37"/>
    </row>
    <row r="38" spans="1:10" x14ac:dyDescent="0.2">
      <c r="A38" s="11" t="s">
        <v>33</v>
      </c>
      <c r="B38" s="12" t="e">
        <f>'2015-cap A1'!E40+#REF!+'2015-cap A3'!B39+'2015-cap A4'!B39+'2015-cap A5'!B39+'2015-cap A6'!B39+'2015-cap A7'!B39+'2015 cap A8'!B39+'2015 cap A9 '!B39+'2015 cap A11'!B39</f>
        <v>#REF!</v>
      </c>
      <c r="C38" s="12" t="e">
        <f>'2015-cap A1'!F40+#REF!+'2015-cap A3'!C39+'2015-cap A4'!C39+'2015-cap A5'!C39+'2015-cap A6'!C39+'2015-cap A7'!C39+'2015 cap A8'!C39+'2015 cap A9 '!C39+'2015 cap A11'!C39</f>
        <v>#REF!</v>
      </c>
      <c r="D38" s="12" t="e">
        <f>'2015-cap A1'!G40+#REF!+'2015-cap A3'!#REF!+'2015-cap A4'!#REF!+'2015-cap A5'!D39+'2015-cap A6'!#REF!+'2015-cap A7'!#REF!+'2015 cap A8'!#REF!+'2015 cap A9 '!#REF!+'2015 cap A11'!#REF!</f>
        <v>#REF!</v>
      </c>
      <c r="E38" s="12" t="e">
        <f>'2015-cap A1'!H40+#REF!+'2015-cap A3'!D39+'2015-cap A4'!D39+'2015-cap A5'!E39+'2015-cap A6'!D39+'2015-cap A7'!D39+'2015 cap A8'!D39+'2015 cap A9 '!D39+'2015 cap A11'!D39</f>
        <v>#REF!</v>
      </c>
      <c r="F38" s="12" t="e">
        <f>'2015-cap A1'!#REF!+#REF!+'2015-cap A3'!E39+'2015-cap A4'!E39+'2015-cap A5'!F39+'2015-cap A6'!E39+'2015-cap A7'!E39+'2015 cap A8'!E39+'2015 cap A9 '!E39+'2015 cap A11'!E39</f>
        <v>#REF!</v>
      </c>
      <c r="G38" s="12" t="e">
        <f>'2015-cap A1'!#REF!+#REF!+'2015-cap A3'!F39+'2015-cap A4'!F39+'2015-cap A5'!G39+'2015-cap A6'!F39+'2015-cap A7'!F39+'2015 cap A8'!F39+'2015 cap A9 '!F39+'2015 cap A11'!F39</f>
        <v>#REF!</v>
      </c>
      <c r="H38" s="12" t="e">
        <f>'2015-cap A1'!#REF!+#REF!+'2015-cap A3'!G39+'2015-cap A4'!G39+'2015-cap A5'!H39+'2015-cap A6'!G39+'2015-cap A7'!G39+'2015 cap A8'!G39+'2015 cap A9 '!G39+'2015 cap A11'!G39</f>
        <v>#REF!</v>
      </c>
      <c r="J38"/>
    </row>
    <row r="39" spans="1:10" x14ac:dyDescent="0.2">
      <c r="A39" s="11" t="s">
        <v>34</v>
      </c>
      <c r="B39" s="12" t="e">
        <f>'2015-cap A1'!E41+#REF!+'2015-cap A3'!B40+'2015-cap A4'!B40+'2015-cap A5'!B40+'2015-cap A6'!B40+'2015-cap A7'!B40+'2015 cap A8'!B40+'2015 cap A9 '!B40+'2015 cap A11'!B40</f>
        <v>#REF!</v>
      </c>
      <c r="C39" s="12" t="e">
        <f>'2015-cap A1'!F41+#REF!+'2015-cap A3'!C40+'2015-cap A4'!C40+'2015-cap A5'!C40+'2015-cap A6'!C40+'2015-cap A7'!C40+'2015 cap A8'!C40+'2015 cap A9 '!C40+'2015 cap A11'!C40</f>
        <v>#REF!</v>
      </c>
      <c r="D39" s="12" t="e">
        <f>'2015-cap A1'!G41+#REF!+'2015-cap A3'!#REF!+'2015-cap A4'!#REF!+'2015-cap A5'!D40+'2015-cap A6'!#REF!+'2015-cap A7'!#REF!+'2015 cap A8'!#REF!+'2015 cap A9 '!#REF!+'2015 cap A11'!#REF!</f>
        <v>#REF!</v>
      </c>
      <c r="E39" s="12" t="e">
        <f>'2015-cap A1'!H41+#REF!+'2015-cap A3'!D40+'2015-cap A4'!D40+'2015-cap A5'!E40+'2015-cap A6'!D40+'2015-cap A7'!D40+'2015 cap A8'!D40+'2015 cap A9 '!D40+'2015 cap A11'!D40</f>
        <v>#REF!</v>
      </c>
      <c r="F39" s="12" t="e">
        <f>'2015-cap A1'!#REF!+#REF!+'2015-cap A3'!E40+'2015-cap A4'!E40+'2015-cap A5'!F40+'2015-cap A6'!E40+'2015-cap A7'!E40+'2015 cap A8'!E40+'2015 cap A9 '!E40+'2015 cap A11'!E40</f>
        <v>#REF!</v>
      </c>
      <c r="G39" s="12" t="e">
        <f>'2015-cap A1'!#REF!+#REF!+'2015-cap A3'!F40+'2015-cap A4'!F40+'2015-cap A5'!G40+'2015-cap A6'!F40+'2015-cap A7'!F40+'2015 cap A8'!F40+'2015 cap A9 '!F40+'2015 cap A11'!F40</f>
        <v>#REF!</v>
      </c>
      <c r="H39" s="12" t="e">
        <f>'2015-cap A1'!#REF!+#REF!+'2015-cap A3'!G40+'2015-cap A4'!G40+'2015-cap A5'!H40+'2015-cap A6'!G40+'2015-cap A7'!G40+'2015 cap A8'!G40+'2015 cap A9 '!G40+'2015 cap A11'!G40</f>
        <v>#REF!</v>
      </c>
      <c r="J39"/>
    </row>
    <row r="40" spans="1:10" x14ac:dyDescent="0.2">
      <c r="A40" s="11" t="s">
        <v>35</v>
      </c>
      <c r="B40" s="12" t="e">
        <f>'2015-cap A1'!E42+#REF!+'2015-cap A3'!B41+'2015-cap A4'!B41+'2015-cap A5'!B41+'2015-cap A6'!B41+'2015-cap A7'!B41+'2015 cap A8'!B41+'2015 cap A9 '!B41+'2015 cap A11'!B41</f>
        <v>#REF!</v>
      </c>
      <c r="C40" s="12" t="e">
        <f>'2015-cap A1'!F42+#REF!+'2015-cap A3'!C41+'2015-cap A4'!C41+'2015-cap A5'!C41+'2015-cap A6'!C41+'2015-cap A7'!C41+'2015 cap A8'!C41+'2015 cap A9 '!C41+'2015 cap A11'!C41</f>
        <v>#REF!</v>
      </c>
      <c r="D40" s="12" t="e">
        <f>'2015-cap A1'!G42+#REF!+'2015-cap A3'!#REF!+'2015-cap A4'!#REF!+'2015-cap A5'!D41+'2015-cap A6'!#REF!+'2015-cap A7'!#REF!+'2015 cap A8'!#REF!+'2015 cap A9 '!#REF!+'2015 cap A11'!#REF!</f>
        <v>#REF!</v>
      </c>
      <c r="E40" s="12" t="e">
        <f>'2015-cap A1'!H42+#REF!+'2015-cap A3'!D41+'2015-cap A4'!D41+'2015-cap A5'!E41+'2015-cap A6'!D41+'2015-cap A7'!D41+'2015 cap A8'!D41+'2015 cap A9 '!D41+'2015 cap A11'!D41</f>
        <v>#REF!</v>
      </c>
      <c r="F40" s="12" t="e">
        <f>'2015-cap A1'!#REF!+#REF!+'2015-cap A3'!E41+'2015-cap A4'!E41+'2015-cap A5'!F41+'2015-cap A6'!E41+'2015-cap A7'!E41+'2015 cap A8'!E41+'2015 cap A9 '!E41+'2015 cap A11'!E41</f>
        <v>#REF!</v>
      </c>
      <c r="G40" s="12" t="e">
        <f>'2015-cap A1'!#REF!+#REF!+'2015-cap A3'!F41+'2015-cap A4'!F41+'2015-cap A5'!G41+'2015-cap A6'!F41+'2015-cap A7'!F41+'2015 cap A8'!F41+'2015 cap A9 '!F41+'2015 cap A11'!F41</f>
        <v>#REF!</v>
      </c>
      <c r="H40" s="12" t="e">
        <f>'2015-cap A1'!#REF!+#REF!+'2015-cap A3'!G41+'2015-cap A4'!G41+'2015-cap A5'!H41+'2015-cap A6'!G41+'2015-cap A7'!G41+'2015 cap A8'!G41+'2015 cap A9 '!G41+'2015 cap A11'!G41</f>
        <v>#REF!</v>
      </c>
      <c r="J40"/>
    </row>
    <row r="41" spans="1:10" x14ac:dyDescent="0.2">
      <c r="A41" s="11" t="s">
        <v>36</v>
      </c>
      <c r="B41" s="12" t="e">
        <f>'2015-cap A1'!E43+#REF!+'2015-cap A3'!B42+'2015-cap A4'!B42+'2015-cap A5'!B42+'2015-cap A6'!B42+'2015-cap A7'!B42+'2015 cap A8'!B42+'2015 cap A9 '!B42+'2015 cap A11'!B42</f>
        <v>#REF!</v>
      </c>
      <c r="C41" s="12" t="e">
        <f>'2015-cap A1'!F43+#REF!+'2015-cap A3'!C42+'2015-cap A4'!C42+'2015-cap A5'!C42+'2015-cap A6'!C42+'2015-cap A7'!C42+'2015 cap A8'!C42+'2015 cap A9 '!C42+'2015 cap A11'!C42</f>
        <v>#REF!</v>
      </c>
      <c r="D41" s="12" t="e">
        <f>'2015-cap A1'!G43+#REF!+'2015-cap A3'!#REF!+'2015-cap A4'!#REF!+'2015-cap A5'!D42+'2015-cap A6'!#REF!+'2015-cap A7'!#REF!+'2015 cap A8'!#REF!+'2015 cap A9 '!#REF!+'2015 cap A11'!#REF!</f>
        <v>#REF!</v>
      </c>
      <c r="E41" s="12" t="e">
        <f>'2015-cap A1'!H43+#REF!+'2015-cap A3'!D42+'2015-cap A4'!D42+'2015-cap A5'!E42+'2015-cap A6'!D42+'2015-cap A7'!D42+'2015 cap A8'!D42+'2015 cap A9 '!D42+'2015 cap A11'!D42</f>
        <v>#REF!</v>
      </c>
      <c r="F41" s="12" t="e">
        <f>'2015-cap A1'!#REF!+#REF!+'2015-cap A3'!E42+'2015-cap A4'!E42+'2015-cap A5'!F42+'2015-cap A6'!E42+'2015-cap A7'!E42+'2015 cap A8'!E42+'2015 cap A9 '!E42+'2015 cap A11'!E42</f>
        <v>#REF!</v>
      </c>
      <c r="G41" s="12" t="e">
        <f>'2015-cap A1'!#REF!+#REF!+'2015-cap A3'!F42+'2015-cap A4'!F42+'2015-cap A5'!G42+'2015-cap A6'!F42+'2015-cap A7'!F42+'2015 cap A8'!F42+'2015 cap A9 '!F42+'2015 cap A11'!F42</f>
        <v>#REF!</v>
      </c>
      <c r="H41" s="12" t="e">
        <f>'2015-cap A1'!#REF!+#REF!+'2015-cap A3'!G42+'2015-cap A4'!G42+'2015-cap A5'!H42+'2015-cap A6'!G42+'2015-cap A7'!G42+'2015 cap A8'!G42+'2015 cap A9 '!G42+'2015 cap A11'!G42</f>
        <v>#REF!</v>
      </c>
      <c r="J41"/>
    </row>
    <row r="42" spans="1:10" x14ac:dyDescent="0.2">
      <c r="A42" s="11" t="s">
        <v>37</v>
      </c>
      <c r="B42" s="12" t="e">
        <f>'2015-cap A1'!E44+#REF!+'2015-cap A3'!B43+'2015-cap A4'!B43+'2015-cap A5'!B43+'2015-cap A6'!B43+'2015-cap A7'!B43+'2015 cap A8'!B43+'2015 cap A9 '!B43+'2015 cap A11'!B43</f>
        <v>#REF!</v>
      </c>
      <c r="C42" s="12" t="e">
        <f>'2015-cap A1'!F44+#REF!+'2015-cap A3'!C43+'2015-cap A4'!C43+'2015-cap A5'!C43+'2015-cap A6'!C43+'2015-cap A7'!C43+'2015 cap A8'!C43+'2015 cap A9 '!C43+'2015 cap A11'!C43</f>
        <v>#REF!</v>
      </c>
      <c r="D42" s="12" t="e">
        <f>'2015-cap A1'!G44+#REF!+'2015-cap A3'!#REF!+'2015-cap A4'!#REF!+'2015-cap A5'!D43+'2015-cap A6'!#REF!+'2015-cap A7'!#REF!+'2015 cap A8'!#REF!+'2015 cap A9 '!#REF!+'2015 cap A11'!#REF!</f>
        <v>#REF!</v>
      </c>
      <c r="E42" s="12" t="e">
        <f>'2015-cap A1'!H44+#REF!+'2015-cap A3'!D43+'2015-cap A4'!D43+'2015-cap A5'!E43+'2015-cap A6'!D43+'2015-cap A7'!D43+'2015 cap A8'!D43+'2015 cap A9 '!D43+'2015 cap A11'!D43</f>
        <v>#REF!</v>
      </c>
      <c r="F42" s="12" t="e">
        <f>'2015-cap A1'!#REF!+#REF!+'2015-cap A3'!E43+'2015-cap A4'!E43+'2015-cap A5'!F43+'2015-cap A6'!E43+'2015-cap A7'!E43+'2015 cap A8'!E43+'2015 cap A9 '!E43+'2015 cap A11'!E43</f>
        <v>#REF!</v>
      </c>
      <c r="G42" s="12" t="e">
        <f>'2015-cap A1'!#REF!+#REF!+'2015-cap A3'!F43+'2015-cap A4'!F43+'2015-cap A5'!G43+'2015-cap A6'!F43+'2015-cap A7'!F43+'2015 cap A8'!F43+'2015 cap A9 '!F43+'2015 cap A11'!F43</f>
        <v>#REF!</v>
      </c>
      <c r="H42" s="12" t="e">
        <f>'2015-cap A1'!#REF!+#REF!+'2015-cap A3'!G43+'2015-cap A4'!G43+'2015-cap A5'!H43+'2015-cap A6'!G43+'2015-cap A7'!G43+'2015 cap A8'!G43+'2015 cap A9 '!G43+'2015 cap A11'!G43</f>
        <v>#REF!</v>
      </c>
      <c r="J42"/>
    </row>
    <row r="43" spans="1:10" x14ac:dyDescent="0.2">
      <c r="A43" s="11" t="s">
        <v>78</v>
      </c>
      <c r="B43" s="12" t="e">
        <f>'2015-cap A1'!E45+#REF!+'2015-cap A3'!B44+'2015-cap A4'!B44+'2015-cap A5'!B44+'2015-cap A6'!B44+'2015-cap A7'!B44+'2015 cap A8'!B44+'2015 cap A9 '!B44+'2015 cap A11'!B44</f>
        <v>#REF!</v>
      </c>
      <c r="C43" s="12" t="e">
        <f>'2015-cap A1'!F45+#REF!+'2015-cap A3'!C44+'2015-cap A4'!C44+'2015-cap A5'!C44+'2015-cap A6'!C44+'2015-cap A7'!C44+'2015 cap A8'!C44+'2015 cap A9 '!C44+'2015 cap A11'!C44</f>
        <v>#REF!</v>
      </c>
      <c r="D43" s="12" t="e">
        <f>'2015-cap A1'!G45+#REF!+'2015-cap A3'!#REF!+'2015-cap A4'!#REF!+'2015-cap A5'!D44+'2015-cap A6'!#REF!+'2015-cap A7'!#REF!+'2015 cap A8'!#REF!+'2015 cap A9 '!#REF!+'2015 cap A11'!#REF!</f>
        <v>#REF!</v>
      </c>
      <c r="E43" s="12" t="e">
        <f>'2015-cap A1'!H45+#REF!+'2015-cap A3'!D44+'2015-cap A4'!D44+'2015-cap A5'!E44+'2015-cap A6'!D44+'2015-cap A7'!D44+'2015 cap A8'!D44+'2015 cap A9 '!D44+'2015 cap A11'!D44</f>
        <v>#REF!</v>
      </c>
      <c r="F43" s="12" t="e">
        <f>'2015-cap A1'!#REF!+#REF!+'2015-cap A3'!E44+'2015-cap A4'!E44+'2015-cap A5'!F44+'2015-cap A6'!E44+'2015-cap A7'!E44+'2015 cap A8'!E44+'2015 cap A9 '!E44+'2015 cap A11'!E44</f>
        <v>#REF!</v>
      </c>
      <c r="G43" s="12" t="e">
        <f>'2015-cap A1'!#REF!+#REF!+'2015-cap A3'!F44+'2015-cap A4'!F44+'2015-cap A5'!G44+'2015-cap A6'!F44+'2015-cap A7'!F44+'2015 cap A8'!F44+'2015 cap A9 '!F44+'2015 cap A11'!F44</f>
        <v>#REF!</v>
      </c>
      <c r="H43" s="12" t="e">
        <f>'2015-cap A1'!#REF!+#REF!+'2015-cap A3'!G44+'2015-cap A4'!G44+'2015-cap A5'!H44+'2015-cap A6'!G44+'2015-cap A7'!G44+'2015 cap A8'!G44+'2015 cap A9 '!G44+'2015 cap A11'!G44</f>
        <v>#REF!</v>
      </c>
      <c r="J43"/>
    </row>
    <row r="44" spans="1:10" x14ac:dyDescent="0.2">
      <c r="A44" s="11" t="s">
        <v>43</v>
      </c>
      <c r="B44" s="12" t="e">
        <f>'2015-cap A1'!E46+#REF!+'2015-cap A3'!B45+'2015-cap A4'!B45+'2015-cap A5'!B45+'2015-cap A6'!B45+'2015-cap A7'!B45+'2015 cap A8'!B45+'2015 cap A9 '!B45+'2015 cap A11'!B45</f>
        <v>#REF!</v>
      </c>
      <c r="C44" s="12" t="e">
        <f>'2015-cap A1'!F46+#REF!+'2015-cap A3'!C45+'2015-cap A4'!C45+'2015-cap A5'!C45+'2015-cap A6'!C45+'2015-cap A7'!C45+'2015 cap A8'!C45+'2015 cap A9 '!C45+'2015 cap A11'!C45</f>
        <v>#REF!</v>
      </c>
      <c r="D44" s="12" t="e">
        <f>'2015-cap A1'!G46+#REF!+'2015-cap A3'!#REF!+'2015-cap A4'!#REF!+'2015-cap A5'!D45+'2015-cap A6'!#REF!+'2015-cap A7'!#REF!+'2015 cap A8'!#REF!+'2015 cap A9 '!#REF!+'2015 cap A11'!#REF!</f>
        <v>#REF!</v>
      </c>
      <c r="E44" s="12" t="e">
        <f>'2015-cap A1'!H46+#REF!+'2015-cap A3'!D45+'2015-cap A4'!D45+'2015-cap A5'!E45+'2015-cap A6'!D45+'2015-cap A7'!D45+'2015 cap A8'!D45+'2015 cap A9 '!D45+'2015 cap A11'!D45</f>
        <v>#REF!</v>
      </c>
      <c r="F44" s="12" t="e">
        <f>'2015-cap A1'!#REF!+#REF!+'2015-cap A3'!E45+'2015-cap A4'!E45+'2015-cap A5'!F45+'2015-cap A6'!E45+'2015-cap A7'!E45+'2015 cap A8'!E45+'2015 cap A9 '!E45+'2015 cap A11'!E45</f>
        <v>#REF!</v>
      </c>
      <c r="G44" s="12" t="e">
        <f>'2015-cap A1'!#REF!+#REF!+'2015-cap A3'!F45+'2015-cap A4'!F45+'2015-cap A5'!G45+'2015-cap A6'!F45+'2015-cap A7'!F45+'2015 cap A8'!F45+'2015 cap A9 '!F45+'2015 cap A11'!F45</f>
        <v>#REF!</v>
      </c>
      <c r="H44" s="12" t="e">
        <f>'2015-cap A1'!#REF!+#REF!+'2015-cap A3'!G45+'2015-cap A4'!G45+'2015-cap A5'!H45+'2015-cap A6'!G45+'2015-cap A7'!G45+'2015 cap A8'!G45+'2015 cap A9 '!G45+'2015 cap A11'!G45</f>
        <v>#REF!</v>
      </c>
      <c r="J44"/>
    </row>
    <row r="45" spans="1:10" x14ac:dyDescent="0.2">
      <c r="A45" s="11" t="s">
        <v>40</v>
      </c>
      <c r="B45" s="12" t="e">
        <f>'2015-cap A1'!E47+#REF!+'2015-cap A3'!B46+'2015-cap A4'!B46+'2015-cap A5'!B46+'2015-cap A6'!B46+'2015-cap A7'!B46+'2015 cap A8'!B46+'2015 cap A9 '!B46+'2015 cap A11'!B46</f>
        <v>#REF!</v>
      </c>
      <c r="C45" s="12" t="e">
        <f>'2015-cap A1'!F47+#REF!+'2015-cap A3'!C46+'2015-cap A4'!C46+'2015-cap A5'!C46+'2015-cap A6'!C46+'2015-cap A7'!C46+'2015 cap A8'!C46+'2015 cap A9 '!C46+'2015 cap A11'!C46</f>
        <v>#REF!</v>
      </c>
      <c r="D45" s="12" t="e">
        <f>'2015-cap A1'!G47+#REF!+'2015-cap A3'!#REF!+'2015-cap A4'!#REF!+'2015-cap A5'!D46+'2015-cap A6'!#REF!+'2015-cap A7'!#REF!+'2015 cap A8'!#REF!+'2015 cap A9 '!#REF!+'2015 cap A11'!#REF!</f>
        <v>#REF!</v>
      </c>
      <c r="E45" s="12" t="e">
        <f>'2015-cap A1'!H47+#REF!+'2015-cap A3'!D46+'2015-cap A4'!D46+'2015-cap A5'!E46+'2015-cap A6'!D46+'2015-cap A7'!D46+'2015 cap A8'!D46+'2015 cap A9 '!D46+'2015 cap A11'!D46</f>
        <v>#REF!</v>
      </c>
      <c r="F45" s="12" t="e">
        <f>'2015-cap A1'!#REF!+#REF!+'2015-cap A3'!E46+'2015-cap A4'!E46+'2015-cap A5'!F46+'2015-cap A6'!E46+'2015-cap A7'!E46+'2015 cap A8'!E46+'2015 cap A9 '!E46+'2015 cap A11'!E46</f>
        <v>#REF!</v>
      </c>
      <c r="G45" s="12" t="e">
        <f>'2015-cap A1'!#REF!+#REF!+'2015-cap A3'!F46+'2015-cap A4'!F46+'2015-cap A5'!G46+'2015-cap A6'!F46+'2015-cap A7'!F46+'2015 cap A8'!F46+'2015 cap A9 '!F46+'2015 cap A11'!F46</f>
        <v>#REF!</v>
      </c>
      <c r="H45" s="12" t="e">
        <f>'2015-cap A1'!#REF!+#REF!+'2015-cap A3'!G46+'2015-cap A4'!G46+'2015-cap A5'!H46+'2015-cap A6'!G46+'2015-cap A7'!G46+'2015 cap A8'!G46+'2015 cap A9 '!G46+'2015 cap A11'!G46</f>
        <v>#REF!</v>
      </c>
      <c r="J45"/>
    </row>
    <row r="46" spans="1:10" x14ac:dyDescent="0.2">
      <c r="A46" s="11" t="s">
        <v>39</v>
      </c>
      <c r="B46" s="12" t="e">
        <f>'2015-cap A1'!E48+#REF!+'2015-cap A3'!B47+'2015-cap A4'!B47+'2015-cap A5'!B47+'2015-cap A6'!B47+'2015-cap A7'!B47+'2015 cap A8'!B47+'2015 cap A9 '!B47+'2015 cap A11'!B47</f>
        <v>#REF!</v>
      </c>
      <c r="C46" s="12" t="e">
        <f>'2015-cap A1'!F48+#REF!+'2015-cap A3'!C47+'2015-cap A4'!C47+'2015-cap A5'!C47+'2015-cap A6'!C47+'2015-cap A7'!C47+'2015 cap A8'!C47+'2015 cap A9 '!C47+'2015 cap A11'!C47</f>
        <v>#REF!</v>
      </c>
      <c r="D46" s="12" t="e">
        <f>'2015-cap A1'!G48+#REF!+'2015-cap A3'!#REF!+'2015-cap A4'!#REF!+'2015-cap A5'!D47+'2015-cap A6'!#REF!+'2015-cap A7'!#REF!+'2015 cap A8'!#REF!+'2015 cap A9 '!#REF!+'2015 cap A11'!#REF!</f>
        <v>#REF!</v>
      </c>
      <c r="E46" s="12" t="e">
        <f>'2015-cap A1'!H48+#REF!+'2015-cap A3'!D47+'2015-cap A4'!D47+'2015-cap A5'!E47+'2015-cap A6'!D47+'2015-cap A7'!D47+'2015 cap A8'!D47+'2015 cap A9 '!D47+'2015 cap A11'!D47</f>
        <v>#REF!</v>
      </c>
      <c r="F46" s="12" t="e">
        <f>'2015-cap A1'!#REF!+#REF!+'2015-cap A3'!E47+'2015-cap A4'!E47+'2015-cap A5'!F47+'2015-cap A6'!E47+'2015-cap A7'!E47+'2015 cap A8'!E47+'2015 cap A9 '!E47+'2015 cap A11'!E47</f>
        <v>#REF!</v>
      </c>
      <c r="G46" s="12" t="e">
        <f>'2015-cap A1'!#REF!+#REF!+'2015-cap A3'!F47+'2015-cap A4'!F47+'2015-cap A5'!G47+'2015-cap A6'!F47+'2015-cap A7'!F47+'2015 cap A8'!F47+'2015 cap A9 '!F47+'2015 cap A11'!F47</f>
        <v>#REF!</v>
      </c>
      <c r="H46" s="12" t="e">
        <f>'2015-cap A1'!#REF!+#REF!+'2015-cap A3'!G47+'2015-cap A4'!G47+'2015-cap A5'!H47+'2015-cap A6'!G47+'2015-cap A7'!G47+'2015 cap A8'!G47+'2015 cap A9 '!G47+'2015 cap A11'!G47</f>
        <v>#REF!</v>
      </c>
      <c r="J46"/>
    </row>
    <row r="47" spans="1:10" x14ac:dyDescent="0.2">
      <c r="A47" s="11" t="s">
        <v>41</v>
      </c>
      <c r="B47" s="12" t="e">
        <f>'2015-cap A1'!E49+#REF!+'2015-cap A3'!B48+'2015-cap A4'!B48+'2015-cap A5'!B48+'2015-cap A6'!B48+'2015-cap A7'!B48+'2015 cap A8'!B48+'2015 cap A9 '!B48+'2015 cap A11'!B48</f>
        <v>#REF!</v>
      </c>
      <c r="C47" s="12" t="e">
        <f>'2015-cap A1'!F49+#REF!+'2015-cap A3'!C48+'2015-cap A4'!C48+'2015-cap A5'!C48+'2015-cap A6'!C48+'2015-cap A7'!C48+'2015 cap A8'!C48+'2015 cap A9 '!C48+'2015 cap A11'!C48</f>
        <v>#REF!</v>
      </c>
      <c r="D47" s="12" t="e">
        <f>'2015-cap A1'!G49+#REF!+'2015-cap A3'!#REF!+'2015-cap A4'!#REF!+'2015-cap A5'!D48+'2015-cap A6'!#REF!+'2015-cap A7'!#REF!+'2015 cap A8'!#REF!+'2015 cap A9 '!#REF!+'2015 cap A11'!#REF!</f>
        <v>#REF!</v>
      </c>
      <c r="E47" s="12" t="e">
        <f>'2015-cap A1'!H49+#REF!+'2015-cap A3'!D48+'2015-cap A4'!D48+'2015-cap A5'!E48+'2015-cap A6'!D48+'2015-cap A7'!D48+'2015 cap A8'!D48+'2015 cap A9 '!D48+'2015 cap A11'!D48</f>
        <v>#REF!</v>
      </c>
      <c r="F47" s="12" t="e">
        <f>'2015-cap A1'!#REF!+#REF!+'2015-cap A3'!E48+'2015-cap A4'!E48+'2015-cap A5'!F48+'2015-cap A6'!E48+'2015-cap A7'!E48+'2015 cap A8'!E48+'2015 cap A9 '!E48+'2015 cap A11'!E48</f>
        <v>#REF!</v>
      </c>
      <c r="G47" s="12" t="e">
        <f>'2015-cap A1'!#REF!+#REF!+'2015-cap A3'!F48+'2015-cap A4'!F48+'2015-cap A5'!G48+'2015-cap A6'!F48+'2015-cap A7'!F48+'2015 cap A8'!F48+'2015 cap A9 '!F48+'2015 cap A11'!F48</f>
        <v>#REF!</v>
      </c>
      <c r="H47" s="12" t="e">
        <f>'2015-cap A1'!#REF!+#REF!+'2015-cap A3'!G48+'2015-cap A4'!G48+'2015-cap A5'!H48+'2015-cap A6'!G48+'2015-cap A7'!G48+'2015 cap A8'!G48+'2015 cap A9 '!G48+'2015 cap A11'!G48</f>
        <v>#REF!</v>
      </c>
      <c r="J47"/>
    </row>
    <row r="48" spans="1:10" x14ac:dyDescent="0.2">
      <c r="A48" s="11" t="s">
        <v>42</v>
      </c>
      <c r="B48" s="12" t="e">
        <f>'2015-cap A1'!E50+#REF!+'2015-cap A3'!B49+'2015-cap A4'!B49+'2015-cap A5'!B49+'2015-cap A6'!B49+'2015-cap A7'!B49+'2015 cap A8'!B49+'2015 cap A9 '!B49+'2015 cap A11'!B49</f>
        <v>#REF!</v>
      </c>
      <c r="C48" s="12" t="e">
        <f>'2015-cap A1'!F50+#REF!+'2015-cap A3'!C49+'2015-cap A4'!C49+'2015-cap A5'!C49+'2015-cap A6'!C49+'2015-cap A7'!C49+'2015 cap A8'!C49+'2015 cap A9 '!C49+'2015 cap A11'!C49</f>
        <v>#REF!</v>
      </c>
      <c r="D48" s="12" t="e">
        <f>'2015-cap A1'!G50+#REF!+'2015-cap A3'!#REF!+'2015-cap A4'!#REF!+'2015-cap A5'!D49+'2015-cap A6'!#REF!+'2015-cap A7'!#REF!+'2015 cap A8'!#REF!+'2015 cap A9 '!#REF!+'2015 cap A11'!#REF!</f>
        <v>#REF!</v>
      </c>
      <c r="E48" s="12" t="e">
        <f>'2015-cap A1'!H50+#REF!+'2015-cap A3'!D49+'2015-cap A4'!D49+'2015-cap A5'!E49+'2015-cap A6'!D49+'2015-cap A7'!D49+'2015 cap A8'!D49+'2015 cap A9 '!D49+'2015 cap A11'!D49</f>
        <v>#REF!</v>
      </c>
      <c r="F48" s="12" t="e">
        <f>'2015-cap A1'!#REF!+#REF!+'2015-cap A3'!E49+'2015-cap A4'!E49+'2015-cap A5'!F49+'2015-cap A6'!E49+'2015-cap A7'!E49+'2015 cap A8'!E49+'2015 cap A9 '!E49+'2015 cap A11'!E49</f>
        <v>#REF!</v>
      </c>
      <c r="G48" s="12" t="e">
        <f>'2015-cap A1'!#REF!+#REF!+'2015-cap A3'!F49+'2015-cap A4'!F49+'2015-cap A5'!G49+'2015-cap A6'!F49+'2015-cap A7'!F49+'2015 cap A8'!F49+'2015 cap A9 '!F49+'2015 cap A11'!F49</f>
        <v>#REF!</v>
      </c>
      <c r="H48" s="12" t="e">
        <f>'2015-cap A1'!#REF!+#REF!+'2015-cap A3'!G49+'2015-cap A4'!G49+'2015-cap A5'!H49+'2015-cap A6'!G49+'2015-cap A7'!G49+'2015 cap A8'!G49+'2015 cap A9 '!G49+'2015 cap A11'!G49</f>
        <v>#REF!</v>
      </c>
      <c r="J48"/>
    </row>
    <row r="49" spans="1:10" x14ac:dyDescent="0.2">
      <c r="A49" s="11" t="s">
        <v>44</v>
      </c>
      <c r="B49" s="12" t="e">
        <f>'2015-cap A1'!E51+#REF!+'2015-cap A3'!B50+'2015-cap A4'!B50+'2015-cap A5'!B50+'2015-cap A6'!B50+'2015-cap A7'!B50+'2015 cap A8'!B50+'2015 cap A9 '!B50+'2015 cap A11'!B50</f>
        <v>#REF!</v>
      </c>
      <c r="C49" s="12" t="e">
        <f>'2015-cap A1'!F51+#REF!+'2015-cap A3'!C50+'2015-cap A4'!C50+'2015-cap A5'!C50+'2015-cap A6'!C50+'2015-cap A7'!C50+'2015 cap A8'!C50+'2015 cap A9 '!C50+'2015 cap A11'!C50</f>
        <v>#REF!</v>
      </c>
      <c r="D49" s="12" t="e">
        <f>'2015-cap A1'!G51+#REF!+'2015-cap A3'!#REF!+'2015-cap A4'!#REF!+'2015-cap A5'!D50+'2015-cap A6'!#REF!+'2015-cap A7'!#REF!+'2015 cap A8'!#REF!+'2015 cap A9 '!#REF!+'2015 cap A11'!#REF!</f>
        <v>#REF!</v>
      </c>
      <c r="E49" s="12" t="e">
        <f>'2015-cap A1'!H51+#REF!+'2015-cap A3'!D50+'2015-cap A4'!D50+'2015-cap A5'!E50+'2015-cap A6'!D50+'2015-cap A7'!D50+'2015 cap A8'!D50+'2015 cap A9 '!D50+'2015 cap A11'!D50</f>
        <v>#REF!</v>
      </c>
      <c r="F49" s="12" t="e">
        <f>'2015-cap A1'!#REF!+#REF!+'2015-cap A3'!E50+'2015-cap A4'!E50+'2015-cap A5'!F50+'2015-cap A6'!E50+'2015-cap A7'!E50+'2015 cap A8'!E50+'2015 cap A9 '!E50+'2015 cap A11'!E50</f>
        <v>#REF!</v>
      </c>
      <c r="G49" s="12" t="e">
        <f>'2015-cap A1'!#REF!+#REF!+'2015-cap A3'!F50+'2015-cap A4'!F50+'2015-cap A5'!G50+'2015-cap A6'!F50+'2015-cap A7'!F50+'2015 cap A8'!F50+'2015 cap A9 '!F50+'2015 cap A11'!F50</f>
        <v>#REF!</v>
      </c>
      <c r="H49" s="12" t="e">
        <f>'2015-cap A1'!#REF!+#REF!+'2015-cap A3'!G50+'2015-cap A4'!G50+'2015-cap A5'!H50+'2015-cap A6'!G50+'2015-cap A7'!G50+'2015 cap A8'!G50+'2015 cap A9 '!G50+'2015 cap A11'!G50</f>
        <v>#REF!</v>
      </c>
      <c r="J49"/>
    </row>
    <row r="50" spans="1:10" x14ac:dyDescent="0.2">
      <c r="A50" s="11" t="s">
        <v>5</v>
      </c>
      <c r="B50" s="12" t="e">
        <f>'2015-cap A1'!E52+#REF!+'2015-cap A3'!B51+'2015-cap A4'!B51+'2015-cap A5'!B51+'2015-cap A6'!B51+'2015-cap A7'!B51+'2015 cap A8'!B51+'2015 cap A9 '!B51+'2015 cap A11'!B51</f>
        <v>#REF!</v>
      </c>
      <c r="C50" s="12" t="e">
        <f>'2015-cap A1'!F52+#REF!+'2015-cap A3'!C51+'2015-cap A4'!C51+'2015-cap A5'!C51+'2015-cap A6'!C51+'2015-cap A7'!C51+'2015 cap A8'!C51+'2015 cap A9 '!C51+'2015 cap A11'!C51</f>
        <v>#REF!</v>
      </c>
      <c r="D50" s="12" t="e">
        <f>'2015-cap A1'!G52+#REF!+'2015-cap A3'!#REF!+'2015-cap A4'!#REF!+'2015-cap A5'!D51+'2015-cap A6'!#REF!+'2015-cap A7'!#REF!+'2015 cap A8'!#REF!+'2015 cap A9 '!#REF!+'2015 cap A11'!#REF!</f>
        <v>#REF!</v>
      </c>
      <c r="E50" s="12" t="e">
        <f>'2015-cap A1'!H52+#REF!+'2015-cap A3'!D51+'2015-cap A4'!D51+'2015-cap A5'!E51+'2015-cap A6'!D51+'2015-cap A7'!D51+'2015 cap A8'!D51+'2015 cap A9 '!D51+'2015 cap A11'!D51</f>
        <v>#REF!</v>
      </c>
      <c r="F50" s="12" t="e">
        <f>'2015-cap A1'!#REF!+#REF!+'2015-cap A3'!E51+'2015-cap A4'!E51+'2015-cap A5'!F51+'2015-cap A6'!E51+'2015-cap A7'!E51+'2015 cap A8'!E51+'2015 cap A9 '!E51+'2015 cap A11'!E51</f>
        <v>#REF!</v>
      </c>
      <c r="G50" s="12" t="e">
        <f>'2015-cap A1'!#REF!+#REF!+'2015-cap A3'!F51+'2015-cap A4'!F51+'2015-cap A5'!G51+'2015-cap A6'!F51+'2015-cap A7'!F51+'2015 cap A8'!F51+'2015 cap A9 '!F51+'2015 cap A11'!F51</f>
        <v>#REF!</v>
      </c>
      <c r="H50" s="12" t="e">
        <f>'2015-cap A1'!#REF!+#REF!+'2015-cap A3'!G51+'2015-cap A4'!G51+'2015-cap A5'!H51+'2015-cap A6'!G51+'2015-cap A7'!G51+'2015 cap A8'!G51+'2015 cap A9 '!G51+'2015 cap A11'!G51</f>
        <v>#REF!</v>
      </c>
      <c r="J50"/>
    </row>
    <row r="51" spans="1:10" x14ac:dyDescent="0.2">
      <c r="A51" s="11" t="s">
        <v>45</v>
      </c>
      <c r="B51" s="12" t="e">
        <f>'2015-cap A1'!E53+#REF!+'2015-cap A3'!B52+'2015-cap A4'!B52+'2015-cap A5'!B52+'2015-cap A6'!B52+'2015-cap A7'!B52+'2015 cap A8'!B52+'2015 cap A9 '!B52+'2015 cap A11'!B52</f>
        <v>#REF!</v>
      </c>
      <c r="C51" s="12" t="e">
        <f>'2015-cap A1'!F53+#REF!+'2015-cap A3'!C52+'2015-cap A4'!C52+'2015-cap A5'!C52+'2015-cap A6'!C52+'2015-cap A7'!C52+'2015 cap A8'!C52+'2015 cap A9 '!C52+'2015 cap A11'!C52</f>
        <v>#REF!</v>
      </c>
      <c r="D51" s="12" t="e">
        <f>'2015-cap A1'!G53+#REF!+'2015-cap A3'!#REF!+'2015-cap A4'!#REF!+'2015-cap A5'!D52+'2015-cap A6'!#REF!+'2015-cap A7'!#REF!+'2015 cap A8'!#REF!+'2015 cap A9 '!#REF!+'2015 cap A11'!#REF!</f>
        <v>#REF!</v>
      </c>
      <c r="E51" s="12" t="e">
        <f>'2015-cap A1'!H53+#REF!+'2015-cap A3'!D52+'2015-cap A4'!D52+'2015-cap A5'!E52+'2015-cap A6'!D52+'2015-cap A7'!D52+'2015 cap A8'!D52+'2015 cap A9 '!D52+'2015 cap A11'!D52</f>
        <v>#REF!</v>
      </c>
      <c r="F51" s="12" t="e">
        <f>'2015-cap A1'!#REF!+#REF!+'2015-cap A3'!E52+'2015-cap A4'!E52+'2015-cap A5'!F52+'2015-cap A6'!E52+'2015-cap A7'!E52+'2015 cap A8'!E52+'2015 cap A9 '!E52+'2015 cap A11'!E52</f>
        <v>#REF!</v>
      </c>
      <c r="G51" s="12" t="e">
        <f>'2015-cap A1'!#REF!+#REF!+'2015-cap A3'!F52+'2015-cap A4'!F52+'2015-cap A5'!G52+'2015-cap A6'!F52+'2015-cap A7'!F52+'2015 cap A8'!F52+'2015 cap A9 '!F52+'2015 cap A11'!F52</f>
        <v>#REF!</v>
      </c>
      <c r="H51" s="12" t="e">
        <f>'2015-cap A1'!#REF!+#REF!+'2015-cap A3'!G52+'2015-cap A4'!G52+'2015-cap A5'!H52+'2015-cap A6'!G52+'2015-cap A7'!G52+'2015 cap A8'!G52+'2015 cap A9 '!G52+'2015 cap A11'!G52</f>
        <v>#REF!</v>
      </c>
      <c r="J51"/>
    </row>
    <row r="52" spans="1:10" x14ac:dyDescent="0.2">
      <c r="A52" s="11" t="s">
        <v>48</v>
      </c>
      <c r="B52" s="12" t="e">
        <f>'2015-cap A1'!E54+#REF!+'2015-cap A3'!B53+'2015-cap A4'!B53+'2015-cap A5'!B53+'2015-cap A6'!B53+'2015-cap A7'!B53+'2015 cap A8'!B53+'2015 cap A9 '!B53+'2015 cap A11'!B53</f>
        <v>#REF!</v>
      </c>
      <c r="C52" s="12" t="e">
        <f>'2015-cap A1'!F54+#REF!+'2015-cap A3'!C53+'2015-cap A4'!C53+'2015-cap A5'!C53+'2015-cap A6'!C53+'2015-cap A7'!C53+'2015 cap A8'!C53+'2015 cap A9 '!C53+'2015 cap A11'!C53</f>
        <v>#REF!</v>
      </c>
      <c r="D52" s="12" t="e">
        <f>'2015-cap A1'!G54+#REF!+'2015-cap A3'!#REF!+'2015-cap A4'!#REF!+'2015-cap A5'!D53+'2015-cap A6'!#REF!+'2015-cap A7'!#REF!+'2015 cap A8'!#REF!+'2015 cap A9 '!#REF!+'2015 cap A11'!#REF!</f>
        <v>#REF!</v>
      </c>
      <c r="E52" s="12" t="e">
        <f>'2015-cap A1'!H54+#REF!+'2015-cap A3'!D53+'2015-cap A4'!D53+'2015-cap A5'!E53+'2015-cap A6'!D53+'2015-cap A7'!D53+'2015 cap A8'!D53+'2015 cap A9 '!D53+'2015 cap A11'!D53</f>
        <v>#REF!</v>
      </c>
      <c r="F52" s="12" t="e">
        <f>'2015-cap A1'!#REF!+#REF!+'2015-cap A3'!E53+'2015-cap A4'!E53+'2015-cap A5'!F53+'2015-cap A6'!E53+'2015-cap A7'!E53+'2015 cap A8'!E53+'2015 cap A9 '!E53+'2015 cap A11'!E53</f>
        <v>#REF!</v>
      </c>
      <c r="G52" s="12" t="e">
        <f>'2015-cap A1'!#REF!+#REF!+'2015-cap A3'!F53+'2015-cap A4'!F53+'2015-cap A5'!G53+'2015-cap A6'!F53+'2015-cap A7'!F53+'2015 cap A8'!F53+'2015 cap A9 '!F53+'2015 cap A11'!F53</f>
        <v>#REF!</v>
      </c>
      <c r="H52" s="12" t="e">
        <f>'2015-cap A1'!#REF!+#REF!+'2015-cap A3'!G53+'2015-cap A4'!G53+'2015-cap A5'!H53+'2015-cap A6'!G53+'2015-cap A7'!G53+'2015 cap A8'!G53+'2015 cap A9 '!G53+'2015 cap A11'!G53</f>
        <v>#REF!</v>
      </c>
      <c r="J52"/>
    </row>
    <row r="53" spans="1:10" x14ac:dyDescent="0.2">
      <c r="A53" s="11" t="s">
        <v>108</v>
      </c>
      <c r="B53" s="12" t="e">
        <f>'2015-cap A1'!E55+#REF!+'2015-cap A3'!B54+'2015-cap A4'!B54+'2015-cap A5'!B54+'2015-cap A6'!B54+'2015-cap A7'!B54+'2015 cap A8'!B54+'2015 cap A9 '!B54+'2015 cap A11'!B54</f>
        <v>#REF!</v>
      </c>
      <c r="C53" s="12" t="e">
        <f>'2015-cap A1'!F55+#REF!+'2015-cap A3'!C54+'2015-cap A4'!C54+'2015-cap A5'!C54+'2015-cap A6'!C54+'2015-cap A7'!C54+'2015 cap A8'!C54+'2015 cap A9 '!C54+'2015 cap A11'!C54</f>
        <v>#REF!</v>
      </c>
      <c r="D53" s="12" t="e">
        <f>'2015-cap A1'!G55+#REF!+'2015-cap A3'!#REF!+'2015-cap A4'!#REF!+'2015-cap A5'!D54+'2015-cap A6'!#REF!+'2015-cap A7'!#REF!+'2015 cap A8'!#REF!+'2015 cap A9 '!#REF!+'2015 cap A11'!#REF!</f>
        <v>#REF!</v>
      </c>
      <c r="E53" s="12" t="e">
        <f>'2015-cap A1'!H55+#REF!+'2015-cap A3'!D54+'2015-cap A4'!D54+'2015-cap A5'!E54+'2015-cap A6'!D54+'2015-cap A7'!D54+'2015 cap A8'!D54+'2015 cap A9 '!D54+'2015 cap A11'!D54</f>
        <v>#REF!</v>
      </c>
      <c r="F53" s="12" t="e">
        <f>'2015-cap A1'!#REF!+#REF!+'2015-cap A3'!E54+'2015-cap A4'!E54+'2015-cap A5'!F54+'2015-cap A6'!E54+'2015-cap A7'!E54+'2015 cap A8'!E54+'2015 cap A9 '!E54+'2015 cap A11'!E54</f>
        <v>#REF!</v>
      </c>
      <c r="G53" s="12" t="e">
        <f>'2015-cap A1'!#REF!+#REF!+'2015-cap A3'!F54+'2015-cap A4'!F54+'2015-cap A5'!G54+'2015-cap A6'!F54+'2015-cap A7'!F54+'2015 cap A8'!F54+'2015 cap A9 '!F54+'2015 cap A11'!F54</f>
        <v>#REF!</v>
      </c>
      <c r="H53" s="12" t="e">
        <f>'2015-cap A1'!#REF!+#REF!+'2015-cap A3'!G54+'2015-cap A4'!G54+'2015-cap A5'!H54+'2015-cap A6'!G54+'2015-cap A7'!G54+'2015 cap A8'!G54+'2015 cap A9 '!G54+'2015 cap A11'!G54</f>
        <v>#REF!</v>
      </c>
      <c r="J53"/>
    </row>
    <row r="54" spans="1:10" x14ac:dyDescent="0.2">
      <c r="A54" s="11" t="s">
        <v>50</v>
      </c>
      <c r="B54" s="12" t="e">
        <f>'2015-cap A1'!E56+#REF!+'2015-cap A3'!B55+'2015-cap A4'!B55+'2015-cap A5'!B55+'2015-cap A6'!B55+'2015-cap A7'!B55+'2015 cap A8'!B55+'2015 cap A9 '!B55+'2015 cap A11'!B55</f>
        <v>#REF!</v>
      </c>
      <c r="C54" s="12" t="e">
        <f>'2015-cap A1'!F56+#REF!+'2015-cap A3'!C55+'2015-cap A4'!C55+'2015-cap A5'!C55+'2015-cap A6'!C55+'2015-cap A7'!C55+'2015 cap A8'!C55+'2015 cap A9 '!C55+'2015 cap A11'!C55</f>
        <v>#REF!</v>
      </c>
      <c r="D54" s="12" t="e">
        <f>'2015-cap A1'!G56+#REF!+'2015-cap A3'!#REF!+'2015-cap A4'!#REF!+'2015-cap A5'!D55+'2015-cap A6'!#REF!+'2015-cap A7'!#REF!+'2015 cap A8'!#REF!+'2015 cap A9 '!#REF!+'2015 cap A11'!#REF!</f>
        <v>#REF!</v>
      </c>
      <c r="E54" s="12" t="e">
        <f>'2015-cap A1'!H56+#REF!+'2015-cap A3'!D55+'2015-cap A4'!D55+'2015-cap A5'!E55+'2015-cap A6'!D55+'2015-cap A7'!D55+'2015 cap A8'!D55+'2015 cap A9 '!D55+'2015 cap A11'!D55</f>
        <v>#REF!</v>
      </c>
      <c r="F54" s="12" t="e">
        <f>'2015-cap A1'!#REF!+#REF!+'2015-cap A3'!E55+'2015-cap A4'!E55+'2015-cap A5'!F55+'2015-cap A6'!E55+'2015-cap A7'!E55+'2015 cap A8'!E55+'2015 cap A9 '!E55+'2015 cap A11'!E55</f>
        <v>#REF!</v>
      </c>
      <c r="G54" s="12" t="e">
        <f>'2015-cap A1'!#REF!+#REF!+'2015-cap A3'!F55+'2015-cap A4'!F55+'2015-cap A5'!G55+'2015-cap A6'!F55+'2015-cap A7'!F55+'2015 cap A8'!F55+'2015 cap A9 '!F55+'2015 cap A11'!F55</f>
        <v>#REF!</v>
      </c>
      <c r="H54" s="12" t="e">
        <f>'2015-cap A1'!#REF!+#REF!+'2015-cap A3'!G55+'2015-cap A4'!G55+'2015-cap A5'!H55+'2015-cap A6'!G55+'2015-cap A7'!G55+'2015 cap A8'!G55+'2015 cap A9 '!G55+'2015 cap A11'!G55</f>
        <v>#REF!</v>
      </c>
      <c r="J54"/>
    </row>
    <row r="55" spans="1:10" x14ac:dyDescent="0.2">
      <c r="A55" s="11" t="s">
        <v>46</v>
      </c>
      <c r="B55" s="12" t="e">
        <f>'2015-cap A1'!E57+#REF!+'2015-cap A3'!B56+'2015-cap A4'!B56+'2015-cap A5'!B56+'2015-cap A6'!B56+'2015-cap A7'!B56+'2015 cap A8'!B56+'2015 cap A9 '!B56+'2015 cap A11'!B56</f>
        <v>#REF!</v>
      </c>
      <c r="C55" s="12" t="e">
        <f>'2015-cap A1'!F57+#REF!+'2015-cap A3'!C56+'2015-cap A4'!C56+'2015-cap A5'!C56+'2015-cap A6'!C56+'2015-cap A7'!C56+'2015 cap A8'!C56+'2015 cap A9 '!C56+'2015 cap A11'!C56</f>
        <v>#REF!</v>
      </c>
      <c r="D55" s="12" t="e">
        <f>'2015-cap A1'!G57+#REF!+'2015-cap A3'!#REF!+'2015-cap A4'!#REF!+'2015-cap A5'!D56+'2015-cap A6'!#REF!+'2015-cap A7'!#REF!+'2015 cap A8'!#REF!+'2015 cap A9 '!#REF!+'2015 cap A11'!#REF!</f>
        <v>#REF!</v>
      </c>
      <c r="E55" s="12" t="e">
        <f>'2015-cap A1'!H57+#REF!+'2015-cap A3'!D56+'2015-cap A4'!D56+'2015-cap A5'!E56+'2015-cap A6'!D56+'2015-cap A7'!D56+'2015 cap A8'!D56+'2015 cap A9 '!D56+'2015 cap A11'!D56</f>
        <v>#REF!</v>
      </c>
      <c r="F55" s="12" t="e">
        <f>'2015-cap A1'!#REF!+#REF!+'2015-cap A3'!E56+'2015-cap A4'!E56+'2015-cap A5'!F56+'2015-cap A6'!E56+'2015-cap A7'!E56+'2015 cap A8'!E56+'2015 cap A9 '!E56+'2015 cap A11'!E56</f>
        <v>#REF!</v>
      </c>
      <c r="G55" s="12" t="e">
        <f>'2015-cap A1'!#REF!+#REF!+'2015-cap A3'!F56+'2015-cap A4'!F56+'2015-cap A5'!G56+'2015-cap A6'!F56+'2015-cap A7'!F56+'2015 cap A8'!F56+'2015 cap A9 '!F56+'2015 cap A11'!F56</f>
        <v>#REF!</v>
      </c>
      <c r="H55" s="12" t="e">
        <f>'2015-cap A1'!#REF!+#REF!+'2015-cap A3'!G56+'2015-cap A4'!G56+'2015-cap A5'!H56+'2015-cap A6'!G56+'2015-cap A7'!G56+'2015 cap A8'!G56+'2015 cap A9 '!G56+'2015 cap A11'!G56</f>
        <v>#REF!</v>
      </c>
      <c r="J55"/>
    </row>
    <row r="56" spans="1:10" x14ac:dyDescent="0.2">
      <c r="A56" s="11" t="s">
        <v>47</v>
      </c>
      <c r="B56" s="12" t="e">
        <f>'2015-cap A1'!E58+#REF!+'2015-cap A3'!B57+'2015-cap A4'!B57+'2015-cap A5'!B57+'2015-cap A6'!B57+'2015-cap A7'!B57+'2015 cap A8'!B57+'2015 cap A9 '!B57+'2015 cap A11'!B57</f>
        <v>#REF!</v>
      </c>
      <c r="C56" s="12" t="e">
        <f>'2015-cap A1'!F58+#REF!+'2015-cap A3'!C57+'2015-cap A4'!C57+'2015-cap A5'!C57+'2015-cap A6'!C57+'2015-cap A7'!C57+'2015 cap A8'!C57+'2015 cap A9 '!C57+'2015 cap A11'!C57</f>
        <v>#REF!</v>
      </c>
      <c r="D56" s="12" t="e">
        <f>'2015-cap A1'!G58+#REF!+'2015-cap A3'!#REF!+'2015-cap A4'!#REF!+'2015-cap A5'!D57+'2015-cap A6'!#REF!+'2015-cap A7'!#REF!+'2015 cap A8'!#REF!+'2015 cap A9 '!#REF!+'2015 cap A11'!#REF!</f>
        <v>#REF!</v>
      </c>
      <c r="E56" s="12" t="e">
        <f>'2015-cap A1'!H58+#REF!+'2015-cap A3'!D57+'2015-cap A4'!D57+'2015-cap A5'!E57+'2015-cap A6'!D57+'2015-cap A7'!D57+'2015 cap A8'!D57+'2015 cap A9 '!D57+'2015 cap A11'!D57</f>
        <v>#REF!</v>
      </c>
      <c r="F56" s="12" t="e">
        <f>'2015-cap A1'!#REF!+#REF!+'2015-cap A3'!E57+'2015-cap A4'!E57+'2015-cap A5'!F57+'2015-cap A6'!E57+'2015-cap A7'!E57+'2015 cap A8'!E57+'2015 cap A9 '!E57+'2015 cap A11'!E57</f>
        <v>#REF!</v>
      </c>
      <c r="G56" s="12" t="e">
        <f>'2015-cap A1'!#REF!+#REF!+'2015-cap A3'!F57+'2015-cap A4'!F57+'2015-cap A5'!G57+'2015-cap A6'!F57+'2015-cap A7'!F57+'2015 cap A8'!F57+'2015 cap A9 '!F57+'2015 cap A11'!F57</f>
        <v>#REF!</v>
      </c>
      <c r="H56" s="12" t="e">
        <f>'2015-cap A1'!#REF!+#REF!+'2015-cap A3'!G57+'2015-cap A4'!G57+'2015-cap A5'!H57+'2015-cap A6'!G57+'2015-cap A7'!G57+'2015 cap A8'!G57+'2015 cap A9 '!G57+'2015 cap A11'!G57</f>
        <v>#REF!</v>
      </c>
      <c r="J56"/>
    </row>
    <row r="57" spans="1:10" x14ac:dyDescent="0.2">
      <c r="A57" s="11" t="s">
        <v>49</v>
      </c>
      <c r="B57" s="12" t="e">
        <f>'2015-cap A1'!E59+#REF!+'2015-cap A3'!B58+'2015-cap A4'!B58+'2015-cap A5'!B58+'2015-cap A6'!B58+'2015-cap A7'!B58+'2015 cap A8'!B58+'2015 cap A9 '!B58+'2015 cap A11'!B58</f>
        <v>#REF!</v>
      </c>
      <c r="C57" s="12" t="e">
        <f>'2015-cap A1'!F59+#REF!+'2015-cap A3'!C58+'2015-cap A4'!C58+'2015-cap A5'!C58+'2015-cap A6'!C58+'2015-cap A7'!C58+'2015 cap A8'!C58+'2015 cap A9 '!C58+'2015 cap A11'!C58</f>
        <v>#REF!</v>
      </c>
      <c r="D57" s="12" t="e">
        <f>'2015-cap A1'!G59+#REF!+'2015-cap A3'!#REF!+'2015-cap A4'!#REF!+'2015-cap A5'!D58+'2015-cap A6'!#REF!+'2015-cap A7'!#REF!+'2015 cap A8'!#REF!+'2015 cap A9 '!#REF!+'2015 cap A11'!#REF!</f>
        <v>#REF!</v>
      </c>
      <c r="E57" s="12" t="e">
        <f>'2015-cap A1'!H59+#REF!+'2015-cap A3'!D58+'2015-cap A4'!D58+'2015-cap A5'!E58+'2015-cap A6'!D58+'2015-cap A7'!D58+'2015 cap A8'!D58+'2015 cap A9 '!D58+'2015 cap A11'!D58</f>
        <v>#REF!</v>
      </c>
      <c r="F57" s="12" t="e">
        <f>'2015-cap A1'!#REF!+#REF!+'2015-cap A3'!E58+'2015-cap A4'!E58+'2015-cap A5'!F58+'2015-cap A6'!E58+'2015-cap A7'!E58+'2015 cap A8'!E58+'2015 cap A9 '!E58+'2015 cap A11'!E58</f>
        <v>#REF!</v>
      </c>
      <c r="G57" s="12" t="e">
        <f>'2015-cap A1'!#REF!+#REF!+'2015-cap A3'!F58+'2015-cap A4'!F58+'2015-cap A5'!G58+'2015-cap A6'!F58+'2015-cap A7'!F58+'2015 cap A8'!F58+'2015 cap A9 '!F58+'2015 cap A11'!F58</f>
        <v>#REF!</v>
      </c>
      <c r="H57" s="12" t="e">
        <f>'2015-cap A1'!#REF!+#REF!+'2015-cap A3'!G58+'2015-cap A4'!G58+'2015-cap A5'!H58+'2015-cap A6'!G58+'2015-cap A7'!G58+'2015 cap A8'!G58+'2015 cap A9 '!G58+'2015 cap A11'!G58</f>
        <v>#REF!</v>
      </c>
      <c r="J57"/>
    </row>
    <row r="58" spans="1:10" x14ac:dyDescent="0.2">
      <c r="A58" s="11" t="s">
        <v>51</v>
      </c>
      <c r="B58" s="12" t="e">
        <f>'2015-cap A1'!E60+#REF!+'2015-cap A3'!B59+'2015-cap A4'!B59+'2015-cap A5'!B59+'2015-cap A6'!B59+'2015-cap A7'!B59+'2015 cap A8'!B59+'2015 cap A9 '!B59+'2015 cap A11'!B59</f>
        <v>#REF!</v>
      </c>
      <c r="C58" s="12" t="e">
        <f>'2015-cap A1'!F60+#REF!+'2015-cap A3'!C59+'2015-cap A4'!C59+'2015-cap A5'!C59+'2015-cap A6'!C59+'2015-cap A7'!C59+'2015 cap A8'!C59+'2015 cap A9 '!C59+'2015 cap A11'!C59</f>
        <v>#REF!</v>
      </c>
      <c r="D58" s="12" t="e">
        <f>'2015-cap A1'!G60+#REF!+'2015-cap A3'!#REF!+'2015-cap A4'!#REF!+'2015-cap A5'!D59+'2015-cap A6'!#REF!+'2015-cap A7'!#REF!+'2015 cap A8'!#REF!+'2015 cap A9 '!#REF!+'2015 cap A11'!#REF!</f>
        <v>#REF!</v>
      </c>
      <c r="E58" s="12" t="e">
        <f>'2015-cap A1'!H60+#REF!+'2015-cap A3'!D59+'2015-cap A4'!D59+'2015-cap A5'!E59+'2015-cap A6'!D59+'2015-cap A7'!D59+'2015 cap A8'!D59+'2015 cap A9 '!D59+'2015 cap A11'!D59</f>
        <v>#REF!</v>
      </c>
      <c r="F58" s="12" t="e">
        <f>'2015-cap A1'!#REF!+#REF!+'2015-cap A3'!E59+'2015-cap A4'!E59+'2015-cap A5'!F59+'2015-cap A6'!E59+'2015-cap A7'!E59+'2015 cap A8'!E59+'2015 cap A9 '!E59+'2015 cap A11'!E59</f>
        <v>#REF!</v>
      </c>
      <c r="G58" s="12" t="e">
        <f>'2015-cap A1'!#REF!+#REF!+'2015-cap A3'!F59+'2015-cap A4'!F59+'2015-cap A5'!G59+'2015-cap A6'!F59+'2015-cap A7'!F59+'2015 cap A8'!F59+'2015 cap A9 '!F59+'2015 cap A11'!F59</f>
        <v>#REF!</v>
      </c>
      <c r="H58" s="12" t="e">
        <f>'2015-cap A1'!#REF!+#REF!+'2015-cap A3'!G59+'2015-cap A4'!G59+'2015-cap A5'!H59+'2015-cap A6'!G59+'2015-cap A7'!G59+'2015 cap A8'!G59+'2015 cap A9 '!G59+'2015 cap A11'!G59</f>
        <v>#REF!</v>
      </c>
      <c r="J58"/>
    </row>
    <row r="59" spans="1:10" x14ac:dyDescent="0.2">
      <c r="A59" s="11" t="s">
        <v>52</v>
      </c>
      <c r="B59" s="12" t="e">
        <f>'2015-cap A1'!E61+#REF!+'2015-cap A3'!B60+'2015-cap A4'!B60+'2015-cap A5'!B60+'2015-cap A6'!B60+'2015-cap A7'!B60+'2015 cap A8'!B60+'2015 cap A9 '!B60+'2015 cap A11'!B60</f>
        <v>#REF!</v>
      </c>
      <c r="C59" s="12" t="e">
        <f>'2015-cap A1'!F61+#REF!+'2015-cap A3'!C60+'2015-cap A4'!C60+'2015-cap A5'!C60+'2015-cap A6'!C60+'2015-cap A7'!C60+'2015 cap A8'!C60+'2015 cap A9 '!C60+'2015 cap A11'!C60</f>
        <v>#REF!</v>
      </c>
      <c r="D59" s="12" t="e">
        <f>'2015-cap A1'!G61+#REF!+'2015-cap A3'!#REF!+'2015-cap A4'!#REF!+'2015-cap A5'!D60+'2015-cap A6'!#REF!+'2015-cap A7'!#REF!+'2015 cap A8'!#REF!+'2015 cap A9 '!#REF!+'2015 cap A11'!#REF!</f>
        <v>#REF!</v>
      </c>
      <c r="E59" s="12" t="e">
        <f>'2015-cap A1'!H61+#REF!+'2015-cap A3'!D60+'2015-cap A4'!D60+'2015-cap A5'!E60+'2015-cap A6'!D60+'2015-cap A7'!D60+'2015 cap A8'!D60+'2015 cap A9 '!D60+'2015 cap A11'!D60</f>
        <v>#REF!</v>
      </c>
      <c r="F59" s="12" t="e">
        <f>'2015-cap A1'!#REF!+#REF!+'2015-cap A3'!E60+'2015-cap A4'!E60+'2015-cap A5'!F60+'2015-cap A6'!E60+'2015-cap A7'!E60+'2015 cap A8'!E60+'2015 cap A9 '!E60+'2015 cap A11'!E60</f>
        <v>#REF!</v>
      </c>
      <c r="G59" s="12" t="e">
        <f>'2015-cap A1'!#REF!+#REF!+'2015-cap A3'!F60+'2015-cap A4'!F60+'2015-cap A5'!G60+'2015-cap A6'!F60+'2015-cap A7'!F60+'2015 cap A8'!F60+'2015 cap A9 '!F60+'2015 cap A11'!F60</f>
        <v>#REF!</v>
      </c>
      <c r="H59" s="12" t="e">
        <f>'2015-cap A1'!#REF!+#REF!+'2015-cap A3'!G60+'2015-cap A4'!G60+'2015-cap A5'!H60+'2015-cap A6'!G60+'2015-cap A7'!G60+'2015 cap A8'!G60+'2015 cap A9 '!G60+'2015 cap A11'!G60</f>
        <v>#REF!</v>
      </c>
      <c r="J59"/>
    </row>
    <row r="60" spans="1:10" x14ac:dyDescent="0.2">
      <c r="A60" s="11" t="s">
        <v>53</v>
      </c>
      <c r="B60" s="12" t="e">
        <f>'2015-cap A1'!E62+#REF!+'2015-cap A3'!B61+'2015-cap A4'!B61+'2015-cap A5'!B61+'2015-cap A6'!B61+'2015-cap A7'!B61+'2015 cap A8'!B61+'2015 cap A9 '!B61+'2015 cap A11'!B61</f>
        <v>#REF!</v>
      </c>
      <c r="C60" s="12" t="e">
        <f>'2015-cap A1'!F62+#REF!+'2015-cap A3'!C61+'2015-cap A4'!C61+'2015-cap A5'!C61+'2015-cap A6'!C61+'2015-cap A7'!C61+'2015 cap A8'!C61+'2015 cap A9 '!C61+'2015 cap A11'!C61</f>
        <v>#REF!</v>
      </c>
      <c r="D60" s="12" t="e">
        <f>'2015-cap A1'!G62+#REF!+'2015-cap A3'!#REF!+'2015-cap A4'!#REF!+'2015-cap A5'!D61+'2015-cap A6'!#REF!+'2015-cap A7'!#REF!+'2015 cap A8'!#REF!+'2015 cap A9 '!#REF!+'2015 cap A11'!#REF!</f>
        <v>#REF!</v>
      </c>
      <c r="E60" s="12" t="e">
        <f>'2015-cap A1'!H62+#REF!+'2015-cap A3'!D61+'2015-cap A4'!D61+'2015-cap A5'!E61+'2015-cap A6'!D61+'2015-cap A7'!D61+'2015 cap A8'!D61+'2015 cap A9 '!D61+'2015 cap A11'!D61</f>
        <v>#REF!</v>
      </c>
      <c r="F60" s="12" t="e">
        <f>'2015-cap A1'!#REF!+#REF!+'2015-cap A3'!E61+'2015-cap A4'!E61+'2015-cap A5'!F61+'2015-cap A6'!E61+'2015-cap A7'!E61+'2015 cap A8'!E61+'2015 cap A9 '!E61+'2015 cap A11'!E61</f>
        <v>#REF!</v>
      </c>
      <c r="G60" s="12" t="e">
        <f>'2015-cap A1'!#REF!+#REF!+'2015-cap A3'!F61+'2015-cap A4'!F61+'2015-cap A5'!G61+'2015-cap A6'!F61+'2015-cap A7'!F61+'2015 cap A8'!F61+'2015 cap A9 '!F61+'2015 cap A11'!F61</f>
        <v>#REF!</v>
      </c>
      <c r="H60" s="12" t="e">
        <f>'2015-cap A1'!#REF!+#REF!+'2015-cap A3'!G61+'2015-cap A4'!G61+'2015-cap A5'!H61+'2015-cap A6'!G61+'2015-cap A7'!G61+'2015 cap A8'!G61+'2015 cap A9 '!G61+'2015 cap A11'!G61</f>
        <v>#REF!</v>
      </c>
      <c r="J60"/>
    </row>
    <row r="61" spans="1:10" x14ac:dyDescent="0.2">
      <c r="A61" s="11" t="s">
        <v>54</v>
      </c>
      <c r="B61" s="12" t="e">
        <f>'2015-cap A1'!E63+#REF!+'2015-cap A3'!B62+'2015-cap A4'!B62+'2015-cap A5'!B62+'2015-cap A6'!B62+'2015-cap A7'!B62+'2015 cap A8'!B62+'2015 cap A9 '!B62+'2015 cap A11'!B62</f>
        <v>#REF!</v>
      </c>
      <c r="C61" s="12" t="e">
        <f>'2015-cap A1'!F63+#REF!+'2015-cap A3'!C62+'2015-cap A4'!C62+'2015-cap A5'!C62+'2015-cap A6'!C62+'2015-cap A7'!C62+'2015 cap A8'!C62+'2015 cap A9 '!C62+'2015 cap A11'!C62</f>
        <v>#REF!</v>
      </c>
      <c r="D61" s="12" t="e">
        <f>'2015-cap A1'!G63+#REF!+'2015-cap A3'!#REF!+'2015-cap A4'!#REF!+'2015-cap A5'!D62+'2015-cap A6'!#REF!+'2015-cap A7'!#REF!+'2015 cap A8'!#REF!+'2015 cap A9 '!#REF!+'2015 cap A11'!#REF!</f>
        <v>#REF!</v>
      </c>
      <c r="E61" s="12" t="e">
        <f>'2015-cap A1'!H63+#REF!+'2015-cap A3'!D62+'2015-cap A4'!D62+'2015-cap A5'!E62+'2015-cap A6'!D62+'2015-cap A7'!D62+'2015 cap A8'!D62+'2015 cap A9 '!D62+'2015 cap A11'!D62</f>
        <v>#REF!</v>
      </c>
      <c r="F61" s="12" t="e">
        <f>'2015-cap A1'!#REF!+#REF!+'2015-cap A3'!E62+'2015-cap A4'!E62+'2015-cap A5'!F62+'2015-cap A6'!E62+'2015-cap A7'!E62+'2015 cap A8'!E62+'2015 cap A9 '!E62+'2015 cap A11'!E62</f>
        <v>#REF!</v>
      </c>
      <c r="G61" s="12" t="e">
        <f>'2015-cap A1'!#REF!+#REF!+'2015-cap A3'!F62+'2015-cap A4'!F62+'2015-cap A5'!G62+'2015-cap A6'!F62+'2015-cap A7'!F62+'2015 cap A8'!F62+'2015 cap A9 '!F62+'2015 cap A11'!F62</f>
        <v>#REF!</v>
      </c>
      <c r="H61" s="12" t="e">
        <f>'2015-cap A1'!#REF!+#REF!+'2015-cap A3'!G62+'2015-cap A4'!G62+'2015-cap A5'!H62+'2015-cap A6'!G62+'2015-cap A7'!G62+'2015 cap A8'!G62+'2015 cap A9 '!G62+'2015 cap A11'!G62</f>
        <v>#REF!</v>
      </c>
      <c r="J61"/>
    </row>
    <row r="62" spans="1:10" x14ac:dyDescent="0.2">
      <c r="A62" s="11" t="s">
        <v>57</v>
      </c>
      <c r="B62" s="12" t="e">
        <f>'2015-cap A1'!E64+#REF!+'2015-cap A3'!B63+'2015-cap A4'!B63+'2015-cap A5'!B63+'2015-cap A6'!B63+'2015-cap A7'!B63+'2015 cap A8'!B63+'2015 cap A9 '!B63+'2015 cap A11'!B63</f>
        <v>#REF!</v>
      </c>
      <c r="C62" s="12" t="e">
        <f>'2015-cap A1'!F64+#REF!+'2015-cap A3'!C63+'2015-cap A4'!C63+'2015-cap A5'!C63+'2015-cap A6'!C63+'2015-cap A7'!C63+'2015 cap A8'!C63+'2015 cap A9 '!C63+'2015 cap A11'!C63</f>
        <v>#REF!</v>
      </c>
      <c r="D62" s="12" t="e">
        <f>'2015-cap A1'!G64+#REF!+'2015-cap A3'!#REF!+'2015-cap A4'!#REF!+'2015-cap A5'!D63+'2015-cap A6'!#REF!+'2015-cap A7'!#REF!+'2015 cap A8'!#REF!+'2015 cap A9 '!#REF!+'2015 cap A11'!#REF!</f>
        <v>#REF!</v>
      </c>
      <c r="E62" s="12" t="e">
        <f>'2015-cap A1'!H64+#REF!+'2015-cap A3'!D63+'2015-cap A4'!D63+'2015-cap A5'!E63+'2015-cap A6'!D63+'2015-cap A7'!D63+'2015 cap A8'!D63+'2015 cap A9 '!D63+'2015 cap A11'!D63</f>
        <v>#REF!</v>
      </c>
      <c r="F62" s="12" t="e">
        <f>'2015-cap A1'!#REF!+#REF!+'2015-cap A3'!E63+'2015-cap A4'!E63+'2015-cap A5'!F63+'2015-cap A6'!E63+'2015-cap A7'!E63+'2015 cap A8'!E63+'2015 cap A9 '!E63+'2015 cap A11'!E63</f>
        <v>#REF!</v>
      </c>
      <c r="G62" s="12" t="e">
        <f>'2015-cap A1'!#REF!+#REF!+'2015-cap A3'!F63+'2015-cap A4'!F63+'2015-cap A5'!G63+'2015-cap A6'!F63+'2015-cap A7'!F63+'2015 cap A8'!F63+'2015 cap A9 '!F63+'2015 cap A11'!F63</f>
        <v>#REF!</v>
      </c>
      <c r="H62" s="12" t="e">
        <f>'2015-cap A1'!#REF!+#REF!+'2015-cap A3'!G63+'2015-cap A4'!G63+'2015-cap A5'!H63+'2015-cap A6'!G63+'2015-cap A7'!G63+'2015 cap A8'!G63+'2015 cap A9 '!G63+'2015 cap A11'!G63</f>
        <v>#REF!</v>
      </c>
      <c r="J62"/>
    </row>
    <row r="63" spans="1:10" x14ac:dyDescent="0.2">
      <c r="A63" s="11" t="s">
        <v>55</v>
      </c>
      <c r="B63" s="12" t="e">
        <f>'2015-cap A1'!E65+#REF!+'2015-cap A3'!B64+'2015-cap A4'!B64+'2015-cap A5'!B64+'2015-cap A6'!B64+'2015-cap A7'!B64+'2015 cap A8'!B64+'2015 cap A9 '!B64+'2015 cap A11'!B64</f>
        <v>#REF!</v>
      </c>
      <c r="C63" s="12" t="e">
        <f>'2015-cap A1'!F65+#REF!+'2015-cap A3'!C64+'2015-cap A4'!C64+'2015-cap A5'!C64+'2015-cap A6'!C64+'2015-cap A7'!C64+'2015 cap A8'!C64+'2015 cap A9 '!C64+'2015 cap A11'!C64</f>
        <v>#REF!</v>
      </c>
      <c r="D63" s="12" t="e">
        <f>'2015-cap A1'!G65+#REF!+'2015-cap A3'!#REF!+'2015-cap A4'!#REF!+'2015-cap A5'!D64+'2015-cap A6'!#REF!+'2015-cap A7'!#REF!+'2015 cap A8'!#REF!+'2015 cap A9 '!#REF!+'2015 cap A11'!#REF!</f>
        <v>#REF!</v>
      </c>
      <c r="E63" s="12" t="e">
        <f>'2015-cap A1'!H65+#REF!+'2015-cap A3'!D64+'2015-cap A4'!D64+'2015-cap A5'!E64+'2015-cap A6'!D64+'2015-cap A7'!D64+'2015 cap A8'!D64+'2015 cap A9 '!D64+'2015 cap A11'!D64</f>
        <v>#REF!</v>
      </c>
      <c r="F63" s="12" t="e">
        <f>'2015-cap A1'!#REF!+#REF!+'2015-cap A3'!E64+'2015-cap A4'!E64+'2015-cap A5'!F64+'2015-cap A6'!E64+'2015-cap A7'!E64+'2015 cap A8'!E64+'2015 cap A9 '!E64+'2015 cap A11'!E64</f>
        <v>#REF!</v>
      </c>
      <c r="G63" s="12" t="e">
        <f>'2015-cap A1'!#REF!+#REF!+'2015-cap A3'!F64+'2015-cap A4'!F64+'2015-cap A5'!G64+'2015-cap A6'!F64+'2015-cap A7'!F64+'2015 cap A8'!F64+'2015 cap A9 '!F64+'2015 cap A11'!F64</f>
        <v>#REF!</v>
      </c>
      <c r="H63" s="12" t="e">
        <f>'2015-cap A1'!#REF!+#REF!+'2015-cap A3'!G64+'2015-cap A4'!G64+'2015-cap A5'!H64+'2015-cap A6'!G64+'2015-cap A7'!G64+'2015 cap A8'!G64+'2015 cap A9 '!G64+'2015 cap A11'!G64</f>
        <v>#REF!</v>
      </c>
      <c r="J63"/>
    </row>
    <row r="64" spans="1:10" x14ac:dyDescent="0.2">
      <c r="A64" s="11" t="s">
        <v>63</v>
      </c>
      <c r="B64" s="12" t="e">
        <f>'2015-cap A1'!E66+#REF!+'2015-cap A3'!B65+'2015-cap A4'!B65+'2015-cap A5'!B65+'2015-cap A6'!B65+'2015-cap A7'!B65+'2015 cap A8'!B65+'2015 cap A9 '!B65+'2015 cap A11'!B65</f>
        <v>#REF!</v>
      </c>
      <c r="C64" s="12" t="e">
        <f>'2015-cap A1'!F66+#REF!+'2015-cap A3'!C65+'2015-cap A4'!C65+'2015-cap A5'!C65+'2015-cap A6'!C65+'2015-cap A7'!C65+'2015 cap A8'!C65+'2015 cap A9 '!C65+'2015 cap A11'!C65</f>
        <v>#REF!</v>
      </c>
      <c r="D64" s="12" t="e">
        <f>'2015-cap A1'!G66+#REF!+'2015-cap A3'!#REF!+'2015-cap A4'!#REF!+'2015-cap A5'!D65+'2015-cap A6'!#REF!+'2015-cap A7'!#REF!+'2015 cap A8'!#REF!+'2015 cap A9 '!#REF!+'2015 cap A11'!#REF!</f>
        <v>#REF!</v>
      </c>
      <c r="E64" s="12" t="e">
        <f>'2015-cap A1'!H66+#REF!+'2015-cap A3'!D65+'2015-cap A4'!D65+'2015-cap A5'!E65+'2015-cap A6'!D65+'2015-cap A7'!D65+'2015 cap A8'!D65+'2015 cap A9 '!D65+'2015 cap A11'!D65</f>
        <v>#REF!</v>
      </c>
      <c r="F64" s="12" t="e">
        <f>'2015-cap A1'!#REF!+#REF!+'2015-cap A3'!E65+'2015-cap A4'!E65+'2015-cap A5'!F65+'2015-cap A6'!E65+'2015-cap A7'!E65+'2015 cap A8'!E65+'2015 cap A9 '!E65+'2015 cap A11'!E65</f>
        <v>#REF!</v>
      </c>
      <c r="G64" s="12" t="e">
        <f>'2015-cap A1'!#REF!+#REF!+'2015-cap A3'!F65+'2015-cap A4'!F65+'2015-cap A5'!G65+'2015-cap A6'!F65+'2015-cap A7'!F65+'2015 cap A8'!F65+'2015 cap A9 '!F65+'2015 cap A11'!F65</f>
        <v>#REF!</v>
      </c>
      <c r="H64" s="12" t="e">
        <f>'2015-cap A1'!#REF!+#REF!+'2015-cap A3'!G65+'2015-cap A4'!G65+'2015-cap A5'!H65+'2015-cap A6'!G65+'2015-cap A7'!G65+'2015 cap A8'!G65+'2015 cap A9 '!G65+'2015 cap A11'!G65</f>
        <v>#REF!</v>
      </c>
      <c r="J64"/>
    </row>
    <row r="65" spans="1:10" x14ac:dyDescent="0.2">
      <c r="A65" s="11" t="s">
        <v>66</v>
      </c>
      <c r="B65" s="12" t="e">
        <f>'2015-cap A1'!E67+#REF!+'2015-cap A3'!B66+'2015-cap A4'!B66+'2015-cap A5'!B66+'2015-cap A6'!B66+'2015-cap A7'!B66+'2015 cap A8'!B66+'2015 cap A9 '!B66+'2015 cap A11'!B66</f>
        <v>#REF!</v>
      </c>
      <c r="C65" s="12" t="e">
        <f>'2015-cap A1'!F67+#REF!+'2015-cap A3'!C66+'2015-cap A4'!C66+'2015-cap A5'!C66+'2015-cap A6'!C66+'2015-cap A7'!C66+'2015 cap A8'!C66+'2015 cap A9 '!C66+'2015 cap A11'!C66</f>
        <v>#REF!</v>
      </c>
      <c r="D65" s="12" t="e">
        <f>'2015-cap A1'!G67+#REF!+'2015-cap A3'!#REF!+'2015-cap A4'!#REF!+'2015-cap A5'!D66+'2015-cap A6'!#REF!+'2015-cap A7'!#REF!+'2015 cap A8'!#REF!+'2015 cap A9 '!#REF!+'2015 cap A11'!#REF!</f>
        <v>#REF!</v>
      </c>
      <c r="E65" s="12" t="e">
        <f>'2015-cap A1'!H67+#REF!+'2015-cap A3'!D66+'2015-cap A4'!D66+'2015-cap A5'!E66+'2015-cap A6'!D66+'2015-cap A7'!D66+'2015 cap A8'!D66+'2015 cap A9 '!D66+'2015 cap A11'!D66</f>
        <v>#REF!</v>
      </c>
      <c r="F65" s="12" t="e">
        <f>'2015-cap A1'!#REF!+#REF!+'2015-cap A3'!E66+'2015-cap A4'!E66+'2015-cap A5'!F66+'2015-cap A6'!E66+'2015-cap A7'!E66+'2015 cap A8'!E66+'2015 cap A9 '!E66+'2015 cap A11'!E66</f>
        <v>#REF!</v>
      </c>
      <c r="G65" s="12" t="e">
        <f>'2015-cap A1'!#REF!+#REF!+'2015-cap A3'!F66+'2015-cap A4'!F66+'2015-cap A5'!G66+'2015-cap A6'!F66+'2015-cap A7'!F66+'2015 cap A8'!F66+'2015 cap A9 '!F66+'2015 cap A11'!F66</f>
        <v>#REF!</v>
      </c>
      <c r="H65" s="12" t="e">
        <f>'2015-cap A1'!#REF!+#REF!+'2015-cap A3'!G66+'2015-cap A4'!G66+'2015-cap A5'!H66+'2015-cap A6'!G66+'2015-cap A7'!G66+'2015 cap A8'!G66+'2015 cap A9 '!G66+'2015 cap A11'!G66</f>
        <v>#REF!</v>
      </c>
      <c r="J65"/>
    </row>
    <row r="66" spans="1:10" x14ac:dyDescent="0.2">
      <c r="A66" s="11" t="s">
        <v>59</v>
      </c>
      <c r="B66" s="12" t="e">
        <f>'2015-cap A1'!E68+#REF!+'2015-cap A3'!B67+'2015-cap A4'!B67+'2015-cap A5'!B67+'2015-cap A6'!B67+'2015-cap A7'!B67+'2015 cap A8'!B67+'2015 cap A9 '!B67+'2015 cap A11'!B67</f>
        <v>#REF!</v>
      </c>
      <c r="C66" s="12" t="e">
        <f>'2015-cap A1'!F68+#REF!+'2015-cap A3'!C67+'2015-cap A4'!C67+'2015-cap A5'!C67+'2015-cap A6'!C67+'2015-cap A7'!C67+'2015 cap A8'!C67+'2015 cap A9 '!C67+'2015 cap A11'!C67</f>
        <v>#REF!</v>
      </c>
      <c r="D66" s="12" t="e">
        <f>'2015-cap A1'!G68+#REF!+'2015-cap A3'!#REF!+'2015-cap A4'!#REF!+'2015-cap A5'!D67+'2015-cap A6'!#REF!+'2015-cap A7'!#REF!+'2015 cap A8'!#REF!+'2015 cap A9 '!#REF!+'2015 cap A11'!#REF!</f>
        <v>#REF!</v>
      </c>
      <c r="E66" s="12" t="e">
        <f>'2015-cap A1'!H68+#REF!+'2015-cap A3'!D67+'2015-cap A4'!D67+'2015-cap A5'!E67+'2015-cap A6'!D67+'2015-cap A7'!D67+'2015 cap A8'!D67+'2015 cap A9 '!D67+'2015 cap A11'!D67</f>
        <v>#REF!</v>
      </c>
      <c r="F66" s="12" t="e">
        <f>'2015-cap A1'!#REF!+#REF!+'2015-cap A3'!E67+'2015-cap A4'!E67+'2015-cap A5'!F67+'2015-cap A6'!E67+'2015-cap A7'!E67+'2015 cap A8'!E67+'2015 cap A9 '!E67+'2015 cap A11'!E67</f>
        <v>#REF!</v>
      </c>
      <c r="G66" s="12" t="e">
        <f>'2015-cap A1'!#REF!+#REF!+'2015-cap A3'!F67+'2015-cap A4'!F67+'2015-cap A5'!G67+'2015-cap A6'!F67+'2015-cap A7'!F67+'2015 cap A8'!F67+'2015 cap A9 '!F67+'2015 cap A11'!F67</f>
        <v>#REF!</v>
      </c>
      <c r="H66" s="12" t="e">
        <f>'2015-cap A1'!#REF!+#REF!+'2015-cap A3'!G67+'2015-cap A4'!G67+'2015-cap A5'!H67+'2015-cap A6'!G67+'2015-cap A7'!G67+'2015 cap A8'!G67+'2015 cap A9 '!G67+'2015 cap A11'!G67</f>
        <v>#REF!</v>
      </c>
      <c r="J66"/>
    </row>
    <row r="67" spans="1:10" x14ac:dyDescent="0.2">
      <c r="A67" s="11" t="s">
        <v>64</v>
      </c>
      <c r="B67" s="12" t="e">
        <f>'2015-cap A1'!E69+#REF!+'2015-cap A3'!B68+'2015-cap A4'!B68+'2015-cap A5'!B68+'2015-cap A6'!B68+'2015-cap A7'!B68+'2015 cap A8'!B68+'2015 cap A9 '!B68+'2015 cap A11'!B68</f>
        <v>#REF!</v>
      </c>
      <c r="C67" s="12" t="e">
        <f>'2015-cap A1'!F69+#REF!+'2015-cap A3'!C68+'2015-cap A4'!C68+'2015-cap A5'!C68+'2015-cap A6'!C68+'2015-cap A7'!C68+'2015 cap A8'!C68+'2015 cap A9 '!C68+'2015 cap A11'!C68</f>
        <v>#REF!</v>
      </c>
      <c r="D67" s="12" t="e">
        <f>'2015-cap A1'!G69+#REF!+'2015-cap A3'!#REF!+'2015-cap A4'!#REF!+'2015-cap A5'!D68+'2015-cap A6'!#REF!+'2015-cap A7'!#REF!+'2015 cap A8'!#REF!+'2015 cap A9 '!#REF!+'2015 cap A11'!#REF!</f>
        <v>#REF!</v>
      </c>
      <c r="E67" s="12" t="e">
        <f>'2015-cap A1'!H69+#REF!+'2015-cap A3'!D68+'2015-cap A4'!D68+'2015-cap A5'!E68+'2015-cap A6'!D68+'2015-cap A7'!D68+'2015 cap A8'!D68+'2015 cap A9 '!D68+'2015 cap A11'!D68</f>
        <v>#REF!</v>
      </c>
      <c r="F67" s="12" t="e">
        <f>'2015-cap A1'!#REF!+#REF!+'2015-cap A3'!E68+'2015-cap A4'!E68+'2015-cap A5'!F68+'2015-cap A6'!E68+'2015-cap A7'!E68+'2015 cap A8'!E68+'2015 cap A9 '!E68+'2015 cap A11'!E68</f>
        <v>#REF!</v>
      </c>
      <c r="G67" s="12" t="e">
        <f>'2015-cap A1'!#REF!+#REF!+'2015-cap A3'!F68+'2015-cap A4'!F68+'2015-cap A5'!G68+'2015-cap A6'!F68+'2015-cap A7'!F68+'2015 cap A8'!F68+'2015 cap A9 '!F68+'2015 cap A11'!F68</f>
        <v>#REF!</v>
      </c>
      <c r="H67" s="12" t="e">
        <f>'2015-cap A1'!#REF!+#REF!+'2015-cap A3'!G68+'2015-cap A4'!G68+'2015-cap A5'!H68+'2015-cap A6'!G68+'2015-cap A7'!G68+'2015 cap A8'!G68+'2015 cap A9 '!G68+'2015 cap A11'!G68</f>
        <v>#REF!</v>
      </c>
      <c r="J67"/>
    </row>
    <row r="68" spans="1:10" x14ac:dyDescent="0.2">
      <c r="A68" s="11" t="s">
        <v>58</v>
      </c>
      <c r="B68" s="12" t="e">
        <f>'2015-cap A1'!E70+#REF!+'2015-cap A3'!B69+'2015-cap A4'!B69+'2015-cap A5'!B69+'2015-cap A6'!B69+'2015-cap A7'!B69+'2015 cap A8'!B69+'2015 cap A9 '!B69+'2015 cap A11'!B69</f>
        <v>#REF!</v>
      </c>
      <c r="C68" s="12" t="e">
        <f>'2015-cap A1'!F70+#REF!+'2015-cap A3'!C69+'2015-cap A4'!C69+'2015-cap A5'!C69+'2015-cap A6'!C69+'2015-cap A7'!C69+'2015 cap A8'!C69+'2015 cap A9 '!C69+'2015 cap A11'!C69</f>
        <v>#REF!</v>
      </c>
      <c r="D68" s="12" t="e">
        <f>'2015-cap A1'!G70+#REF!+'2015-cap A3'!#REF!+'2015-cap A4'!#REF!+'2015-cap A5'!D69+'2015-cap A6'!#REF!+'2015-cap A7'!#REF!+'2015 cap A8'!#REF!+'2015 cap A9 '!#REF!+'2015 cap A11'!#REF!</f>
        <v>#REF!</v>
      </c>
      <c r="E68" s="12" t="e">
        <f>'2015-cap A1'!H70+#REF!+'2015-cap A3'!D69+'2015-cap A4'!D69+'2015-cap A5'!E69+'2015-cap A6'!D69+'2015-cap A7'!D69+'2015 cap A8'!D69+'2015 cap A9 '!D69+'2015 cap A11'!D69</f>
        <v>#REF!</v>
      </c>
      <c r="F68" s="12" t="e">
        <f>'2015-cap A1'!#REF!+#REF!+'2015-cap A3'!E69+'2015-cap A4'!E69+'2015-cap A5'!F69+'2015-cap A6'!E69+'2015-cap A7'!E69+'2015 cap A8'!E69+'2015 cap A9 '!E69+'2015 cap A11'!E69</f>
        <v>#REF!</v>
      </c>
      <c r="G68" s="12" t="e">
        <f>'2015-cap A1'!#REF!+#REF!+'2015-cap A3'!F69+'2015-cap A4'!F69+'2015-cap A5'!G69+'2015-cap A6'!F69+'2015-cap A7'!F69+'2015 cap A8'!F69+'2015 cap A9 '!F69+'2015 cap A11'!F69</f>
        <v>#REF!</v>
      </c>
      <c r="H68" s="12" t="e">
        <f>'2015-cap A1'!#REF!+#REF!+'2015-cap A3'!G69+'2015-cap A4'!G69+'2015-cap A5'!H69+'2015-cap A6'!G69+'2015-cap A7'!G69+'2015 cap A8'!G69+'2015 cap A9 '!G69+'2015 cap A11'!G69</f>
        <v>#REF!</v>
      </c>
      <c r="J68"/>
    </row>
    <row r="69" spans="1:10" x14ac:dyDescent="0.2">
      <c r="A69" s="11" t="s">
        <v>56</v>
      </c>
      <c r="B69" s="12" t="e">
        <f>'2015-cap A1'!E71+#REF!+'2015-cap A3'!B70+'2015-cap A4'!B70+'2015-cap A5'!B70+'2015-cap A6'!B70+'2015-cap A7'!B70+'2015 cap A8'!B70+'2015 cap A9 '!B70+'2015 cap A11'!B70</f>
        <v>#REF!</v>
      </c>
      <c r="C69" s="12" t="e">
        <f>'2015-cap A1'!F71+#REF!+'2015-cap A3'!C70+'2015-cap A4'!C70+'2015-cap A5'!C70+'2015-cap A6'!C70+'2015-cap A7'!C70+'2015 cap A8'!C70+'2015 cap A9 '!C70+'2015 cap A11'!C70</f>
        <v>#REF!</v>
      </c>
      <c r="D69" s="12" t="e">
        <f>'2015-cap A1'!G71+#REF!+'2015-cap A3'!#REF!+'2015-cap A4'!#REF!+'2015-cap A5'!D70+'2015-cap A6'!#REF!+'2015-cap A7'!#REF!+'2015 cap A8'!#REF!+'2015 cap A9 '!#REF!+'2015 cap A11'!#REF!</f>
        <v>#REF!</v>
      </c>
      <c r="E69" s="12" t="e">
        <f>'2015-cap A1'!H71+#REF!+'2015-cap A3'!D70+'2015-cap A4'!D70+'2015-cap A5'!E70+'2015-cap A6'!D70+'2015-cap A7'!D70+'2015 cap A8'!D70+'2015 cap A9 '!D70+'2015 cap A11'!D70</f>
        <v>#REF!</v>
      </c>
      <c r="F69" s="12" t="e">
        <f>'2015-cap A1'!#REF!+#REF!+'2015-cap A3'!E70+'2015-cap A4'!E70+'2015-cap A5'!F70+'2015-cap A6'!E70+'2015-cap A7'!E70+'2015 cap A8'!E70+'2015 cap A9 '!E70+'2015 cap A11'!E70</f>
        <v>#REF!</v>
      </c>
      <c r="G69" s="12" t="e">
        <f>'2015-cap A1'!#REF!+#REF!+'2015-cap A3'!F70+'2015-cap A4'!F70+'2015-cap A5'!G70+'2015-cap A6'!F70+'2015-cap A7'!F70+'2015 cap A8'!F70+'2015 cap A9 '!F70+'2015 cap A11'!F70</f>
        <v>#REF!</v>
      </c>
      <c r="H69" s="12" t="e">
        <f>'2015-cap A1'!#REF!+#REF!+'2015-cap A3'!G70+'2015-cap A4'!G70+'2015-cap A5'!H70+'2015-cap A6'!G70+'2015-cap A7'!G70+'2015 cap A8'!G70+'2015 cap A9 '!G70+'2015 cap A11'!G70</f>
        <v>#REF!</v>
      </c>
      <c r="J69"/>
    </row>
    <row r="70" spans="1:10" x14ac:dyDescent="0.2">
      <c r="A70" s="11" t="s">
        <v>60</v>
      </c>
      <c r="B70" s="12" t="e">
        <f>'2015-cap A1'!E72+#REF!+'2015-cap A3'!B71+'2015-cap A4'!B71+'2015-cap A5'!B71+'2015-cap A6'!B71+'2015-cap A7'!B71+'2015 cap A8'!B71+'2015 cap A9 '!B71+'2015 cap A11'!B71</f>
        <v>#REF!</v>
      </c>
      <c r="C70" s="12" t="e">
        <f>'2015-cap A1'!F72+#REF!+'2015-cap A3'!C71+'2015-cap A4'!C71+'2015-cap A5'!C71+'2015-cap A6'!C71+'2015-cap A7'!C71+'2015 cap A8'!C71+'2015 cap A9 '!C71+'2015 cap A11'!C71</f>
        <v>#REF!</v>
      </c>
      <c r="D70" s="12" t="e">
        <f>'2015-cap A1'!G72+#REF!+'2015-cap A3'!#REF!+'2015-cap A4'!#REF!+'2015-cap A5'!D71+'2015-cap A6'!#REF!+'2015-cap A7'!#REF!+'2015 cap A8'!#REF!+'2015 cap A9 '!#REF!+'2015 cap A11'!#REF!</f>
        <v>#REF!</v>
      </c>
      <c r="E70" s="12" t="e">
        <f>'2015-cap A1'!H72+#REF!+'2015-cap A3'!D71+'2015-cap A4'!D71+'2015-cap A5'!E71+'2015-cap A6'!D71+'2015-cap A7'!D71+'2015 cap A8'!D71+'2015 cap A9 '!D71+'2015 cap A11'!D71</f>
        <v>#REF!</v>
      </c>
      <c r="F70" s="12" t="e">
        <f>'2015-cap A1'!#REF!+#REF!+'2015-cap A3'!E71+'2015-cap A4'!E71+'2015-cap A5'!F71+'2015-cap A6'!E71+'2015-cap A7'!E71+'2015 cap A8'!E71+'2015 cap A9 '!E71+'2015 cap A11'!E71</f>
        <v>#REF!</v>
      </c>
      <c r="G70" s="12" t="e">
        <f>'2015-cap A1'!#REF!+#REF!+'2015-cap A3'!F71+'2015-cap A4'!F71+'2015-cap A5'!G71+'2015-cap A6'!F71+'2015-cap A7'!F71+'2015 cap A8'!F71+'2015 cap A9 '!F71+'2015 cap A11'!F71</f>
        <v>#REF!</v>
      </c>
      <c r="H70" s="12" t="e">
        <f>'2015-cap A1'!#REF!+#REF!+'2015-cap A3'!G71+'2015-cap A4'!G71+'2015-cap A5'!H71+'2015-cap A6'!G71+'2015-cap A7'!G71+'2015 cap A8'!G71+'2015 cap A9 '!G71+'2015 cap A11'!G71</f>
        <v>#REF!</v>
      </c>
      <c r="J70"/>
    </row>
    <row r="71" spans="1:10" x14ac:dyDescent="0.2">
      <c r="A71" s="11" t="s">
        <v>65</v>
      </c>
      <c r="B71" s="12" t="e">
        <f>'2015-cap A1'!E73+#REF!+'2015-cap A3'!B72+'2015-cap A4'!B72+'2015-cap A5'!B72+'2015-cap A6'!B72+'2015-cap A7'!B72+'2015 cap A8'!B72+'2015 cap A9 '!B72+'2015 cap A11'!B72</f>
        <v>#REF!</v>
      </c>
      <c r="C71" s="12" t="e">
        <f>'2015-cap A1'!F73+#REF!+'2015-cap A3'!C72+'2015-cap A4'!C72+'2015-cap A5'!C72+'2015-cap A6'!C72+'2015-cap A7'!C72+'2015 cap A8'!C72+'2015 cap A9 '!C72+'2015 cap A11'!C72</f>
        <v>#REF!</v>
      </c>
      <c r="D71" s="12" t="e">
        <f>'2015-cap A1'!G73+#REF!+'2015-cap A3'!#REF!+'2015-cap A4'!#REF!+'2015-cap A5'!D72+'2015-cap A6'!#REF!+'2015-cap A7'!#REF!+'2015 cap A8'!#REF!+'2015 cap A9 '!#REF!+'2015 cap A11'!#REF!</f>
        <v>#REF!</v>
      </c>
      <c r="E71" s="12" t="e">
        <f>'2015-cap A1'!H73+#REF!+'2015-cap A3'!D72+'2015-cap A4'!D72+'2015-cap A5'!E72+'2015-cap A6'!D72+'2015-cap A7'!D72+'2015 cap A8'!D72+'2015 cap A9 '!D72+'2015 cap A11'!D72</f>
        <v>#REF!</v>
      </c>
      <c r="F71" s="12" t="e">
        <f>'2015-cap A1'!#REF!+#REF!+'2015-cap A3'!E72+'2015-cap A4'!E72+'2015-cap A5'!F72+'2015-cap A6'!E72+'2015-cap A7'!E72+'2015 cap A8'!E72+'2015 cap A9 '!E72+'2015 cap A11'!E72</f>
        <v>#REF!</v>
      </c>
      <c r="G71" s="12" t="e">
        <f>'2015-cap A1'!#REF!+#REF!+'2015-cap A3'!F72+'2015-cap A4'!F72+'2015-cap A5'!G72+'2015-cap A6'!F72+'2015-cap A7'!F72+'2015 cap A8'!F72+'2015 cap A9 '!F72+'2015 cap A11'!F72</f>
        <v>#REF!</v>
      </c>
      <c r="H71" s="12" t="e">
        <f>'2015-cap A1'!#REF!+#REF!+'2015-cap A3'!G72+'2015-cap A4'!G72+'2015-cap A5'!H72+'2015-cap A6'!G72+'2015-cap A7'!G72+'2015 cap A8'!G72+'2015 cap A9 '!G72+'2015 cap A11'!G72</f>
        <v>#REF!</v>
      </c>
      <c r="J71"/>
    </row>
    <row r="72" spans="1:10" x14ac:dyDescent="0.2">
      <c r="A72" s="11" t="s">
        <v>61</v>
      </c>
      <c r="B72" s="12" t="e">
        <f>'2015-cap A1'!E74+#REF!+'2015-cap A3'!B73+'2015-cap A4'!B73+'2015-cap A5'!B73+'2015-cap A6'!B73+'2015-cap A7'!B73+'2015 cap A8'!B73+'2015 cap A9 '!B73+'2015 cap A11'!B73</f>
        <v>#REF!</v>
      </c>
      <c r="C72" s="12" t="e">
        <f>'2015-cap A1'!F74+#REF!+'2015-cap A3'!C73+'2015-cap A4'!C73+'2015-cap A5'!C73+'2015-cap A6'!C73+'2015-cap A7'!C73+'2015 cap A8'!C73+'2015 cap A9 '!C73+'2015 cap A11'!C73</f>
        <v>#REF!</v>
      </c>
      <c r="D72" s="12" t="e">
        <f>'2015-cap A1'!G74+#REF!+'2015-cap A3'!#REF!+'2015-cap A4'!#REF!+'2015-cap A5'!D73+'2015-cap A6'!#REF!+'2015-cap A7'!#REF!+'2015 cap A8'!#REF!+'2015 cap A9 '!#REF!+'2015 cap A11'!#REF!</f>
        <v>#REF!</v>
      </c>
      <c r="E72" s="12" t="e">
        <f>'2015-cap A1'!H74+#REF!+'2015-cap A3'!D73+'2015-cap A4'!D73+'2015-cap A5'!E73+'2015-cap A6'!D73+'2015-cap A7'!D73+'2015 cap A8'!D73+'2015 cap A9 '!D73+'2015 cap A11'!D73</f>
        <v>#REF!</v>
      </c>
      <c r="F72" s="12" t="e">
        <f>'2015-cap A1'!#REF!+#REF!+'2015-cap A3'!E73+'2015-cap A4'!E73+'2015-cap A5'!F73+'2015-cap A6'!E73+'2015-cap A7'!E73+'2015 cap A8'!E73+'2015 cap A9 '!E73+'2015 cap A11'!E73</f>
        <v>#REF!</v>
      </c>
      <c r="G72" s="12" t="e">
        <f>'2015-cap A1'!#REF!+#REF!+'2015-cap A3'!F73+'2015-cap A4'!F73+'2015-cap A5'!G73+'2015-cap A6'!F73+'2015-cap A7'!F73+'2015 cap A8'!F73+'2015 cap A9 '!F73+'2015 cap A11'!F73</f>
        <v>#REF!</v>
      </c>
      <c r="H72" s="12" t="e">
        <f>'2015-cap A1'!#REF!+#REF!+'2015-cap A3'!G73+'2015-cap A4'!G73+'2015-cap A5'!H73+'2015-cap A6'!G73+'2015-cap A7'!G73+'2015 cap A8'!G73+'2015 cap A9 '!G73+'2015 cap A11'!G73</f>
        <v>#REF!</v>
      </c>
      <c r="J72"/>
    </row>
    <row r="73" spans="1:10" x14ac:dyDescent="0.2">
      <c r="A73" s="11" t="s">
        <v>67</v>
      </c>
      <c r="B73" s="12" t="e">
        <f>'2015-cap A1'!E75+#REF!+'2015-cap A3'!B74+'2015-cap A4'!B74+'2015-cap A5'!B74+'2015-cap A6'!B74+'2015-cap A7'!B74+'2015 cap A8'!B74+'2015 cap A9 '!B74+'2015 cap A11'!B74</f>
        <v>#REF!</v>
      </c>
      <c r="C73" s="12" t="e">
        <f>'2015-cap A1'!F75+#REF!+'2015-cap A3'!C74+'2015-cap A4'!C74+'2015-cap A5'!C74+'2015-cap A6'!C74+'2015-cap A7'!C74+'2015 cap A8'!C74+'2015 cap A9 '!C74+'2015 cap A11'!C74</f>
        <v>#REF!</v>
      </c>
      <c r="D73" s="12" t="e">
        <f>'2015-cap A1'!G75+#REF!+'2015-cap A3'!#REF!+'2015-cap A4'!#REF!+'2015-cap A5'!D74+'2015-cap A6'!#REF!+'2015-cap A7'!#REF!+'2015 cap A8'!#REF!+'2015 cap A9 '!#REF!+'2015 cap A11'!#REF!</f>
        <v>#REF!</v>
      </c>
      <c r="E73" s="12" t="e">
        <f>'2015-cap A1'!H75+#REF!+'2015-cap A3'!D74+'2015-cap A4'!D74+'2015-cap A5'!E74+'2015-cap A6'!D74+'2015-cap A7'!D74+'2015 cap A8'!D74+'2015 cap A9 '!D74+'2015 cap A11'!D74</f>
        <v>#REF!</v>
      </c>
      <c r="F73" s="12" t="e">
        <f>'2015-cap A1'!#REF!+#REF!+'2015-cap A3'!E74+'2015-cap A4'!E74+'2015-cap A5'!F74+'2015-cap A6'!E74+'2015-cap A7'!E74+'2015 cap A8'!E74+'2015 cap A9 '!E74+'2015 cap A11'!E74</f>
        <v>#REF!</v>
      </c>
      <c r="G73" s="12" t="e">
        <f>'2015-cap A1'!#REF!+#REF!+'2015-cap A3'!F74+'2015-cap A4'!F74+'2015-cap A5'!G74+'2015-cap A6'!F74+'2015-cap A7'!F74+'2015 cap A8'!F74+'2015 cap A9 '!F74+'2015 cap A11'!F74</f>
        <v>#REF!</v>
      </c>
      <c r="H73" s="12" t="e">
        <f>'2015-cap A1'!#REF!+#REF!+'2015-cap A3'!G74+'2015-cap A4'!G74+'2015-cap A5'!H74+'2015-cap A6'!G74+'2015-cap A7'!G74+'2015 cap A8'!G74+'2015 cap A9 '!G74+'2015 cap A11'!G74</f>
        <v>#REF!</v>
      </c>
      <c r="J73"/>
    </row>
    <row r="74" spans="1:10" x14ac:dyDescent="0.2">
      <c r="A74" s="11" t="s">
        <v>62</v>
      </c>
      <c r="B74" s="12" t="e">
        <f>'2015-cap A1'!E76+#REF!+'2015-cap A3'!B75+'2015-cap A4'!B75+'2015-cap A5'!B75+'2015-cap A6'!B75+'2015-cap A7'!B75+'2015 cap A8'!B75+'2015 cap A9 '!B75+'2015 cap A11'!B75</f>
        <v>#REF!</v>
      </c>
      <c r="C74" s="12" t="e">
        <f>'2015-cap A1'!F76+#REF!+'2015-cap A3'!C75+'2015-cap A4'!C75+'2015-cap A5'!C75+'2015-cap A6'!C75+'2015-cap A7'!C75+'2015 cap A8'!C75+'2015 cap A9 '!C75+'2015 cap A11'!C75</f>
        <v>#REF!</v>
      </c>
      <c r="D74" s="12" t="e">
        <f>'2015-cap A1'!G76+#REF!+'2015-cap A3'!#REF!+'2015-cap A4'!#REF!+'2015-cap A5'!D75+'2015-cap A6'!#REF!+'2015-cap A7'!#REF!+'2015 cap A8'!#REF!+'2015 cap A9 '!#REF!+'2015 cap A11'!#REF!</f>
        <v>#REF!</v>
      </c>
      <c r="E74" s="12" t="e">
        <f>'2015-cap A1'!H76+#REF!+'2015-cap A3'!D75+'2015-cap A4'!D75+'2015-cap A5'!E75+'2015-cap A6'!D75+'2015-cap A7'!D75+'2015 cap A8'!D75+'2015 cap A9 '!D75+'2015 cap A11'!D75</f>
        <v>#REF!</v>
      </c>
      <c r="F74" s="12" t="e">
        <f>'2015-cap A1'!#REF!+#REF!+'2015-cap A3'!E75+'2015-cap A4'!E75+'2015-cap A5'!F75+'2015-cap A6'!E75+'2015-cap A7'!E75+'2015 cap A8'!E75+'2015 cap A9 '!E75+'2015 cap A11'!E75</f>
        <v>#REF!</v>
      </c>
      <c r="G74" s="12" t="e">
        <f>'2015-cap A1'!#REF!+#REF!+'2015-cap A3'!F75+'2015-cap A4'!F75+'2015-cap A5'!G75+'2015-cap A6'!F75+'2015-cap A7'!F75+'2015 cap A8'!F75+'2015 cap A9 '!F75+'2015 cap A11'!F75</f>
        <v>#REF!</v>
      </c>
      <c r="H74" s="12" t="e">
        <f>'2015-cap A1'!#REF!+#REF!+'2015-cap A3'!G75+'2015-cap A4'!G75+'2015-cap A5'!H75+'2015-cap A6'!G75+'2015-cap A7'!G75+'2015 cap A8'!G75+'2015 cap A9 '!G75+'2015 cap A11'!G75</f>
        <v>#REF!</v>
      </c>
      <c r="J74"/>
    </row>
    <row r="75" spans="1:10" x14ac:dyDescent="0.2">
      <c r="A75" s="11" t="s">
        <v>70</v>
      </c>
      <c r="B75" s="12" t="e">
        <f>'2015-cap A1'!E77+#REF!+'2015-cap A3'!B76+'2015-cap A4'!B76+'2015-cap A5'!B76+'2015-cap A6'!B76+'2015-cap A7'!B76+'2015 cap A8'!B76+'2015 cap A9 '!B76+'2015 cap A11'!B76</f>
        <v>#REF!</v>
      </c>
      <c r="C75" s="12" t="e">
        <f>'2015-cap A1'!F77+#REF!+'2015-cap A3'!C76+'2015-cap A4'!C76+'2015-cap A5'!C76+'2015-cap A6'!C76+'2015-cap A7'!C76+'2015 cap A8'!C76+'2015 cap A9 '!C76+'2015 cap A11'!C76</f>
        <v>#REF!</v>
      </c>
      <c r="D75" s="12" t="e">
        <f>'2015-cap A1'!G77+#REF!+'2015-cap A3'!#REF!+'2015-cap A4'!#REF!+'2015-cap A5'!D76+'2015-cap A6'!#REF!+'2015-cap A7'!#REF!+'2015 cap A8'!#REF!+'2015 cap A9 '!#REF!+'2015 cap A11'!#REF!</f>
        <v>#REF!</v>
      </c>
      <c r="E75" s="12" t="e">
        <f>'2015-cap A1'!H77+#REF!+'2015-cap A3'!D76+'2015-cap A4'!D76+'2015-cap A5'!E76+'2015-cap A6'!D76+'2015-cap A7'!D76+'2015 cap A8'!D76+'2015 cap A9 '!D76+'2015 cap A11'!D76</f>
        <v>#REF!</v>
      </c>
      <c r="F75" s="12" t="e">
        <f>'2015-cap A1'!#REF!+#REF!+'2015-cap A3'!E76+'2015-cap A4'!E76+'2015-cap A5'!F76+'2015-cap A6'!E76+'2015-cap A7'!E76+'2015 cap A8'!E76+'2015 cap A9 '!E76+'2015 cap A11'!E76</f>
        <v>#REF!</v>
      </c>
      <c r="G75" s="12" t="e">
        <f>'2015-cap A1'!#REF!+#REF!+'2015-cap A3'!F76+'2015-cap A4'!F76+'2015-cap A5'!G76+'2015-cap A6'!F76+'2015-cap A7'!F76+'2015 cap A8'!F76+'2015 cap A9 '!F76+'2015 cap A11'!F76</f>
        <v>#REF!</v>
      </c>
      <c r="H75" s="12" t="e">
        <f>'2015-cap A1'!#REF!+#REF!+'2015-cap A3'!G76+'2015-cap A4'!G76+'2015-cap A5'!H76+'2015-cap A6'!G76+'2015-cap A7'!G76+'2015 cap A8'!G76+'2015 cap A9 '!G76+'2015 cap A11'!G76</f>
        <v>#REF!</v>
      </c>
      <c r="J75"/>
    </row>
    <row r="76" spans="1:10" x14ac:dyDescent="0.2">
      <c r="A76" s="11" t="s">
        <v>68</v>
      </c>
      <c r="B76" s="12" t="e">
        <f>'2015-cap A1'!E78+#REF!+'2015-cap A3'!B77+'2015-cap A4'!B77+'2015-cap A5'!B77+'2015-cap A6'!B77+'2015-cap A7'!B77+'2015 cap A8'!B77+'2015 cap A9 '!B77+'2015 cap A11'!B77</f>
        <v>#REF!</v>
      </c>
      <c r="C76" s="12" t="e">
        <f>'2015-cap A1'!F78+#REF!+'2015-cap A3'!C77+'2015-cap A4'!C77+'2015-cap A5'!C77+'2015-cap A6'!C77+'2015-cap A7'!C77+'2015 cap A8'!C77+'2015 cap A9 '!C77+'2015 cap A11'!C77</f>
        <v>#REF!</v>
      </c>
      <c r="D76" s="12" t="e">
        <f>'2015-cap A1'!G78+#REF!+'2015-cap A3'!#REF!+'2015-cap A4'!#REF!+'2015-cap A5'!D77+'2015-cap A6'!#REF!+'2015-cap A7'!#REF!+'2015 cap A8'!#REF!+'2015 cap A9 '!#REF!+'2015 cap A11'!#REF!</f>
        <v>#REF!</v>
      </c>
      <c r="E76" s="12" t="e">
        <f>'2015-cap A1'!H78+#REF!+'2015-cap A3'!D77+'2015-cap A4'!D77+'2015-cap A5'!E77+'2015-cap A6'!D77+'2015-cap A7'!D77+'2015 cap A8'!D77+'2015 cap A9 '!D77+'2015 cap A11'!D77</f>
        <v>#REF!</v>
      </c>
      <c r="F76" s="12" t="e">
        <f>'2015-cap A1'!#REF!+#REF!+'2015-cap A3'!E77+'2015-cap A4'!E77+'2015-cap A5'!F77+'2015-cap A6'!E77+'2015-cap A7'!E77+'2015 cap A8'!E77+'2015 cap A9 '!E77+'2015 cap A11'!E77</f>
        <v>#REF!</v>
      </c>
      <c r="G76" s="12" t="e">
        <f>'2015-cap A1'!#REF!+#REF!+'2015-cap A3'!F77+'2015-cap A4'!F77+'2015-cap A5'!G77+'2015-cap A6'!F77+'2015-cap A7'!F77+'2015 cap A8'!F77+'2015 cap A9 '!F77+'2015 cap A11'!F77</f>
        <v>#REF!</v>
      </c>
      <c r="H76" s="12" t="e">
        <f>'2015-cap A1'!#REF!+#REF!+'2015-cap A3'!G77+'2015-cap A4'!G77+'2015-cap A5'!H77+'2015-cap A6'!G77+'2015-cap A7'!G77+'2015 cap A8'!G77+'2015 cap A9 '!G77+'2015 cap A11'!G77</f>
        <v>#REF!</v>
      </c>
      <c r="J76"/>
    </row>
    <row r="77" spans="1:10" x14ac:dyDescent="0.2">
      <c r="A77" s="11" t="s">
        <v>109</v>
      </c>
      <c r="B77" s="12" t="e">
        <f>'2015-cap A1'!E79+#REF!+'2015-cap A3'!B78+'2015-cap A4'!B78+'2015-cap A5'!B78+'2015-cap A6'!B78+'2015-cap A7'!B78+'2015 cap A8'!B78+'2015 cap A9 '!B78+'2015 cap A11'!B78</f>
        <v>#REF!</v>
      </c>
      <c r="C77" s="12" t="e">
        <f>'2015-cap A1'!F79+#REF!+'2015-cap A3'!C78+'2015-cap A4'!C78+'2015-cap A5'!C78+'2015-cap A6'!C78+'2015-cap A7'!C78+'2015 cap A8'!C78+'2015 cap A9 '!C78+'2015 cap A11'!C78</f>
        <v>#REF!</v>
      </c>
      <c r="D77" s="12" t="e">
        <f>'2015-cap A1'!G79+#REF!+'2015-cap A3'!#REF!+'2015-cap A4'!#REF!+'2015-cap A5'!D78+'2015-cap A6'!#REF!+'2015-cap A7'!#REF!+'2015 cap A8'!#REF!+'2015 cap A9 '!#REF!+'2015 cap A11'!#REF!</f>
        <v>#REF!</v>
      </c>
      <c r="E77" s="12" t="e">
        <f>'2015-cap A1'!H79+#REF!+'2015-cap A3'!D78+'2015-cap A4'!D78+'2015-cap A5'!E78+'2015-cap A6'!D78+'2015-cap A7'!D78+'2015 cap A8'!D78+'2015 cap A9 '!D78+'2015 cap A11'!D78</f>
        <v>#REF!</v>
      </c>
      <c r="F77" s="12" t="e">
        <f>'2015-cap A1'!#REF!+#REF!+'2015-cap A3'!E78+'2015-cap A4'!E78+'2015-cap A5'!F78+'2015-cap A6'!E78+'2015-cap A7'!E78+'2015 cap A8'!E78+'2015 cap A9 '!E78+'2015 cap A11'!E78</f>
        <v>#REF!</v>
      </c>
      <c r="G77" s="12" t="e">
        <f>'2015-cap A1'!#REF!+#REF!+'2015-cap A3'!F78+'2015-cap A4'!F78+'2015-cap A5'!G78+'2015-cap A6'!F78+'2015-cap A7'!F78+'2015 cap A8'!F78+'2015 cap A9 '!F78+'2015 cap A11'!F78</f>
        <v>#REF!</v>
      </c>
      <c r="H77" s="12" t="e">
        <f>'2015-cap A1'!#REF!+#REF!+'2015-cap A3'!G78+'2015-cap A4'!G78+'2015-cap A5'!H78+'2015-cap A6'!G78+'2015-cap A7'!G78+'2015 cap A8'!G78+'2015 cap A9 '!G78+'2015 cap A11'!G78</f>
        <v>#REF!</v>
      </c>
      <c r="J77"/>
    </row>
    <row r="78" spans="1:10" x14ac:dyDescent="0.2">
      <c r="A78" s="11" t="s">
        <v>69</v>
      </c>
      <c r="B78" s="12" t="e">
        <f>'2015-cap A1'!E80+#REF!+'2015-cap A3'!B79+'2015-cap A4'!B79+'2015-cap A5'!B79+'2015-cap A6'!B79+'2015-cap A7'!B79+'2015 cap A8'!B79+'2015 cap A9 '!B79+'2015 cap A11'!B79</f>
        <v>#REF!</v>
      </c>
      <c r="C78" s="12" t="e">
        <f>'2015-cap A1'!F80+#REF!+'2015-cap A3'!C79+'2015-cap A4'!C79+'2015-cap A5'!C79+'2015-cap A6'!C79+'2015-cap A7'!C79+'2015 cap A8'!C79+'2015 cap A9 '!C79+'2015 cap A11'!C79</f>
        <v>#REF!</v>
      </c>
      <c r="D78" s="12" t="e">
        <f>'2015-cap A1'!G80+#REF!+'2015-cap A3'!#REF!+'2015-cap A4'!#REF!+'2015-cap A5'!D79+'2015-cap A6'!#REF!+'2015-cap A7'!#REF!+'2015 cap A8'!#REF!+'2015 cap A9 '!#REF!+'2015 cap A11'!#REF!</f>
        <v>#REF!</v>
      </c>
      <c r="E78" s="12" t="e">
        <f>'2015-cap A1'!H80+#REF!+'2015-cap A3'!D79+'2015-cap A4'!D79+'2015-cap A5'!E79+'2015-cap A6'!D79+'2015-cap A7'!D79+'2015 cap A8'!D79+'2015 cap A9 '!D79+'2015 cap A11'!D79</f>
        <v>#REF!</v>
      </c>
      <c r="F78" s="12" t="e">
        <f>'2015-cap A1'!#REF!+#REF!+'2015-cap A3'!E79+'2015-cap A4'!E79+'2015-cap A5'!F79+'2015-cap A6'!E79+'2015-cap A7'!E79+'2015 cap A8'!E79+'2015 cap A9 '!E79+'2015 cap A11'!E79</f>
        <v>#REF!</v>
      </c>
      <c r="G78" s="12" t="e">
        <f>'2015-cap A1'!#REF!+#REF!+'2015-cap A3'!F79+'2015-cap A4'!F79+'2015-cap A5'!G79+'2015-cap A6'!F79+'2015-cap A7'!F79+'2015 cap A8'!F79+'2015 cap A9 '!F79+'2015 cap A11'!F79</f>
        <v>#REF!</v>
      </c>
      <c r="H78" s="12" t="e">
        <f>'2015-cap A1'!#REF!+#REF!+'2015-cap A3'!G79+'2015-cap A4'!G79+'2015-cap A5'!H79+'2015-cap A6'!G79+'2015-cap A7'!G79+'2015 cap A8'!G79+'2015 cap A9 '!G79+'2015 cap A11'!G79</f>
        <v>#REF!</v>
      </c>
      <c r="J78"/>
    </row>
    <row r="79" spans="1:10" x14ac:dyDescent="0.2">
      <c r="A79" s="11" t="s">
        <v>71</v>
      </c>
      <c r="B79" s="12" t="e">
        <f>'2015-cap A1'!E81+#REF!+'2015-cap A3'!B80+'2015-cap A4'!B80+'2015-cap A5'!B80+'2015-cap A6'!B80+'2015-cap A7'!B80+'2015 cap A8'!B80+'2015 cap A9 '!B80+'2015 cap A11'!B80</f>
        <v>#REF!</v>
      </c>
      <c r="C79" s="12" t="e">
        <f>'2015-cap A1'!F81+#REF!+'2015-cap A3'!C80+'2015-cap A4'!C80+'2015-cap A5'!C80+'2015-cap A6'!C80+'2015-cap A7'!C80+'2015 cap A8'!C80+'2015 cap A9 '!C80+'2015 cap A11'!C80</f>
        <v>#REF!</v>
      </c>
      <c r="D79" s="12" t="e">
        <f>'2015-cap A1'!G81+#REF!+'2015-cap A3'!#REF!+'2015-cap A4'!#REF!+'2015-cap A5'!D80+'2015-cap A6'!#REF!+'2015-cap A7'!#REF!+'2015 cap A8'!#REF!+'2015 cap A9 '!#REF!+'2015 cap A11'!#REF!</f>
        <v>#REF!</v>
      </c>
      <c r="E79" s="12" t="e">
        <f>'2015-cap A1'!H81+#REF!+'2015-cap A3'!D80+'2015-cap A4'!D80+'2015-cap A5'!E80+'2015-cap A6'!D80+'2015-cap A7'!D80+'2015 cap A8'!D80+'2015 cap A9 '!D80+'2015 cap A11'!D80</f>
        <v>#REF!</v>
      </c>
      <c r="F79" s="12" t="e">
        <f>'2015-cap A1'!#REF!+#REF!+'2015-cap A3'!E80+'2015-cap A4'!E80+'2015-cap A5'!F80+'2015-cap A6'!E80+'2015-cap A7'!E80+'2015 cap A8'!E80+'2015 cap A9 '!E80+'2015 cap A11'!E80</f>
        <v>#REF!</v>
      </c>
      <c r="G79" s="12" t="e">
        <f>'2015-cap A1'!#REF!+#REF!+'2015-cap A3'!F80+'2015-cap A4'!F80+'2015-cap A5'!G80+'2015-cap A6'!F80+'2015-cap A7'!F80+'2015 cap A8'!F80+'2015 cap A9 '!F80+'2015 cap A11'!F80</f>
        <v>#REF!</v>
      </c>
      <c r="H79" s="12" t="e">
        <f>'2015-cap A1'!#REF!+#REF!+'2015-cap A3'!G80+'2015-cap A4'!G80+'2015-cap A5'!H80+'2015-cap A6'!G80+'2015-cap A7'!G80+'2015 cap A8'!G80+'2015 cap A9 '!G80+'2015 cap A11'!G80</f>
        <v>#REF!</v>
      </c>
      <c r="J79"/>
    </row>
    <row r="80" spans="1:10" x14ac:dyDescent="0.2">
      <c r="A80" s="11" t="s">
        <v>73</v>
      </c>
      <c r="B80" s="12" t="e">
        <f>'2015-cap A1'!E82+#REF!+'2015-cap A3'!B81+'2015-cap A4'!B81+'2015-cap A5'!B81+'2015-cap A6'!B81+'2015-cap A7'!B81+'2015 cap A8'!B81+'2015 cap A9 '!B81+'2015 cap A11'!B81</f>
        <v>#REF!</v>
      </c>
      <c r="C80" s="12" t="e">
        <f>'2015-cap A1'!F82+#REF!+'2015-cap A3'!C81+'2015-cap A4'!C81+'2015-cap A5'!C81+'2015-cap A6'!C81+'2015-cap A7'!C81+'2015 cap A8'!C81+'2015 cap A9 '!C81+'2015 cap A11'!C81</f>
        <v>#REF!</v>
      </c>
      <c r="D80" s="12" t="e">
        <f>'2015-cap A1'!G82+#REF!+'2015-cap A3'!#REF!+'2015-cap A4'!#REF!+'2015-cap A5'!D81+'2015-cap A6'!#REF!+'2015-cap A7'!#REF!+'2015 cap A8'!#REF!+'2015 cap A9 '!#REF!+'2015 cap A11'!#REF!</f>
        <v>#REF!</v>
      </c>
      <c r="E80" s="12" t="e">
        <f>'2015-cap A1'!H82+#REF!+'2015-cap A3'!D81+'2015-cap A4'!D81+'2015-cap A5'!E81+'2015-cap A6'!D81+'2015-cap A7'!D81+'2015 cap A8'!D81+'2015 cap A9 '!D81+'2015 cap A11'!D81</f>
        <v>#REF!</v>
      </c>
      <c r="F80" s="12" t="e">
        <f>'2015-cap A1'!#REF!+#REF!+'2015-cap A3'!E81+'2015-cap A4'!E81+'2015-cap A5'!F81+'2015-cap A6'!E81+'2015-cap A7'!E81+'2015 cap A8'!E81+'2015 cap A9 '!E81+'2015 cap A11'!E81</f>
        <v>#REF!</v>
      </c>
      <c r="G80" s="12" t="e">
        <f>'2015-cap A1'!#REF!+#REF!+'2015-cap A3'!F81+'2015-cap A4'!F81+'2015-cap A5'!G81+'2015-cap A6'!F81+'2015-cap A7'!F81+'2015 cap A8'!F81+'2015 cap A9 '!F81+'2015 cap A11'!F81</f>
        <v>#REF!</v>
      </c>
      <c r="H80" s="12" t="e">
        <f>'2015-cap A1'!#REF!+#REF!+'2015-cap A3'!G81+'2015-cap A4'!G81+'2015-cap A5'!H81+'2015-cap A6'!G81+'2015-cap A7'!G81+'2015 cap A8'!G81+'2015 cap A9 '!G81+'2015 cap A11'!G81</f>
        <v>#REF!</v>
      </c>
      <c r="J80"/>
    </row>
    <row r="81" spans="1:10" x14ac:dyDescent="0.2">
      <c r="A81" s="11" t="s">
        <v>72</v>
      </c>
      <c r="B81" s="12" t="e">
        <f>'2015-cap A1'!E83+#REF!+'2015-cap A3'!B82+'2015-cap A4'!B82+'2015-cap A5'!B82+'2015-cap A6'!B82+'2015-cap A7'!B82+'2015 cap A8'!B82+'2015 cap A9 '!B82+'2015 cap A11'!B82</f>
        <v>#REF!</v>
      </c>
      <c r="C81" s="12" t="e">
        <f>'2015-cap A1'!F83+#REF!+'2015-cap A3'!C82+'2015-cap A4'!C82+'2015-cap A5'!C82+'2015-cap A6'!C82+'2015-cap A7'!C82+'2015 cap A8'!C82+'2015 cap A9 '!C82+'2015 cap A11'!C82</f>
        <v>#REF!</v>
      </c>
      <c r="D81" s="12" t="e">
        <f>'2015-cap A1'!G83+#REF!+'2015-cap A3'!#REF!+'2015-cap A4'!#REF!+'2015-cap A5'!D82+'2015-cap A6'!#REF!+'2015-cap A7'!#REF!+'2015 cap A8'!#REF!+'2015 cap A9 '!#REF!+'2015 cap A11'!#REF!</f>
        <v>#REF!</v>
      </c>
      <c r="E81" s="12" t="e">
        <f>'2015-cap A1'!H83+#REF!+'2015-cap A3'!D82+'2015-cap A4'!D82+'2015-cap A5'!E82+'2015-cap A6'!D82+'2015-cap A7'!D82+'2015 cap A8'!D82+'2015 cap A9 '!D82+'2015 cap A11'!D82</f>
        <v>#REF!</v>
      </c>
      <c r="F81" s="12" t="e">
        <f>'2015-cap A1'!#REF!+#REF!+'2015-cap A3'!E82+'2015-cap A4'!E82+'2015-cap A5'!F82+'2015-cap A6'!E82+'2015-cap A7'!E82+'2015 cap A8'!E82+'2015 cap A9 '!E82+'2015 cap A11'!E82</f>
        <v>#REF!</v>
      </c>
      <c r="G81" s="12" t="e">
        <f>'2015-cap A1'!#REF!+#REF!+'2015-cap A3'!F82+'2015-cap A4'!F82+'2015-cap A5'!G82+'2015-cap A6'!F82+'2015-cap A7'!F82+'2015 cap A8'!F82+'2015 cap A9 '!F82+'2015 cap A11'!F82</f>
        <v>#REF!</v>
      </c>
      <c r="H81" s="12" t="e">
        <f>'2015-cap A1'!#REF!+#REF!+'2015-cap A3'!G82+'2015-cap A4'!G82+'2015-cap A5'!H82+'2015-cap A6'!G82+'2015-cap A7'!G82+'2015 cap A8'!G82+'2015 cap A9 '!G82+'2015 cap A11'!G82</f>
        <v>#REF!</v>
      </c>
      <c r="J81"/>
    </row>
    <row r="82" spans="1:10" x14ac:dyDescent="0.2">
      <c r="A82" s="11" t="s">
        <v>74</v>
      </c>
      <c r="B82" s="12" t="e">
        <f>'2015-cap A1'!E84+#REF!+'2015-cap A3'!B83+'2015-cap A4'!B83+'2015-cap A5'!B83+'2015-cap A6'!B83+'2015-cap A7'!B83+'2015 cap A8'!B83+'2015 cap A9 '!B83+'2015 cap A11'!B83</f>
        <v>#REF!</v>
      </c>
      <c r="C82" s="12" t="e">
        <f>'2015-cap A1'!F84+#REF!+'2015-cap A3'!C83+'2015-cap A4'!C83+'2015-cap A5'!C83+'2015-cap A6'!C83+'2015-cap A7'!C83+'2015 cap A8'!C83+'2015 cap A9 '!C83+'2015 cap A11'!C83</f>
        <v>#REF!</v>
      </c>
      <c r="D82" s="12" t="e">
        <f>'2015-cap A1'!G84+#REF!+'2015-cap A3'!#REF!+'2015-cap A4'!#REF!+'2015-cap A5'!D83+'2015-cap A6'!#REF!+'2015-cap A7'!#REF!+'2015 cap A8'!#REF!+'2015 cap A9 '!#REF!+'2015 cap A11'!#REF!</f>
        <v>#REF!</v>
      </c>
      <c r="E82" s="12" t="e">
        <f>'2015-cap A1'!H84+#REF!+'2015-cap A3'!D83+'2015-cap A4'!D83+'2015-cap A5'!E83+'2015-cap A6'!D83+'2015-cap A7'!D83+'2015 cap A8'!D83+'2015 cap A9 '!D83+'2015 cap A11'!D83</f>
        <v>#REF!</v>
      </c>
      <c r="F82" s="12" t="e">
        <f>'2015-cap A1'!#REF!+#REF!+'2015-cap A3'!E83+'2015-cap A4'!E83+'2015-cap A5'!F83+'2015-cap A6'!E83+'2015-cap A7'!E83+'2015 cap A8'!E83+'2015 cap A9 '!E83+'2015 cap A11'!E83</f>
        <v>#REF!</v>
      </c>
      <c r="G82" s="12" t="e">
        <f>'2015-cap A1'!#REF!+#REF!+'2015-cap A3'!F83+'2015-cap A4'!F83+'2015-cap A5'!G83+'2015-cap A6'!F83+'2015-cap A7'!F83+'2015 cap A8'!F83+'2015 cap A9 '!F83+'2015 cap A11'!F83</f>
        <v>#REF!</v>
      </c>
      <c r="H82" s="12" t="e">
        <f>'2015-cap A1'!#REF!+#REF!+'2015-cap A3'!G83+'2015-cap A4'!G83+'2015-cap A5'!H83+'2015-cap A6'!G83+'2015-cap A7'!G83+'2015 cap A8'!G83+'2015 cap A9 '!G83+'2015 cap A11'!G83</f>
        <v>#REF!</v>
      </c>
      <c r="J82"/>
    </row>
    <row r="83" spans="1:10" x14ac:dyDescent="0.2">
      <c r="A83" s="11" t="s">
        <v>75</v>
      </c>
      <c r="B83" s="12" t="e">
        <f>'2015-cap A1'!E85+#REF!+'2015-cap A3'!B84+'2015-cap A4'!B84+'2015-cap A5'!B84+'2015-cap A6'!B84+'2015-cap A7'!B84+'2015 cap A8'!B84+'2015 cap A9 '!B84+'2015 cap A11'!B84</f>
        <v>#REF!</v>
      </c>
      <c r="C83" s="12" t="e">
        <f>'2015-cap A1'!F85+#REF!+'2015-cap A3'!C84+'2015-cap A4'!C84+'2015-cap A5'!C84+'2015-cap A6'!C84+'2015-cap A7'!C84+'2015 cap A8'!C84+'2015 cap A9 '!C84+'2015 cap A11'!C84</f>
        <v>#REF!</v>
      </c>
      <c r="D83" s="12" t="e">
        <f>'2015-cap A1'!G85+#REF!+'2015-cap A3'!#REF!+'2015-cap A4'!#REF!+'2015-cap A5'!D84+'2015-cap A6'!#REF!+'2015-cap A7'!#REF!+'2015 cap A8'!#REF!+'2015 cap A9 '!#REF!+'2015 cap A11'!#REF!</f>
        <v>#REF!</v>
      </c>
      <c r="E83" s="12" t="e">
        <f>'2015-cap A1'!H85+#REF!+'2015-cap A3'!D84+'2015-cap A4'!D84+'2015-cap A5'!E84+'2015-cap A6'!D84+'2015-cap A7'!D84+'2015 cap A8'!D84+'2015 cap A9 '!D84+'2015 cap A11'!D84</f>
        <v>#REF!</v>
      </c>
      <c r="F83" s="12" t="e">
        <f>'2015-cap A1'!#REF!+#REF!+'2015-cap A3'!E84+'2015-cap A4'!E84+'2015-cap A5'!F84+'2015-cap A6'!E84+'2015-cap A7'!E84+'2015 cap A8'!E84+'2015 cap A9 '!E84+'2015 cap A11'!E84</f>
        <v>#REF!</v>
      </c>
      <c r="G83" s="12" t="e">
        <f>'2015-cap A1'!#REF!+#REF!+'2015-cap A3'!F84+'2015-cap A4'!F84+'2015-cap A5'!G84+'2015-cap A6'!F84+'2015-cap A7'!F84+'2015 cap A8'!F84+'2015 cap A9 '!F84+'2015 cap A11'!F84</f>
        <v>#REF!</v>
      </c>
      <c r="H83" s="12" t="e">
        <f>'2015-cap A1'!#REF!+#REF!+'2015-cap A3'!G84+'2015-cap A4'!G84+'2015-cap A5'!H84+'2015-cap A6'!G84+'2015-cap A7'!G84+'2015 cap A8'!G84+'2015 cap A9 '!G84+'2015 cap A11'!G84</f>
        <v>#REF!</v>
      </c>
      <c r="J83"/>
    </row>
    <row r="84" spans="1:10" x14ac:dyDescent="0.2">
      <c r="A84" s="11" t="s">
        <v>80</v>
      </c>
      <c r="B84" s="12" t="e">
        <f>'2015-cap A1'!E86+#REF!+'2015-cap A3'!B85+'2015-cap A4'!B85+'2015-cap A5'!B85+'2015-cap A6'!B85+'2015-cap A7'!B85+'2015 cap A8'!B85+'2015 cap A9 '!B85+'2015 cap A11'!B85</f>
        <v>#REF!</v>
      </c>
      <c r="C84" s="12" t="e">
        <f>'2015-cap A1'!F86+#REF!+'2015-cap A3'!C85+'2015-cap A4'!C85+'2015-cap A5'!C85+'2015-cap A6'!C85+'2015-cap A7'!C85+'2015 cap A8'!C85+'2015 cap A9 '!C85+'2015 cap A11'!C85</f>
        <v>#REF!</v>
      </c>
      <c r="D84" s="12" t="e">
        <f>'2015-cap A1'!G86+#REF!+'2015-cap A3'!#REF!+'2015-cap A4'!#REF!+'2015-cap A5'!D85+'2015-cap A6'!#REF!+'2015-cap A7'!#REF!+'2015 cap A8'!#REF!+'2015 cap A9 '!#REF!+'2015 cap A11'!#REF!</f>
        <v>#REF!</v>
      </c>
      <c r="E84" s="12" t="e">
        <f>'2015-cap A1'!H86+#REF!+'2015-cap A3'!D85+'2015-cap A4'!D85+'2015-cap A5'!E85+'2015-cap A6'!D85+'2015-cap A7'!D85+'2015 cap A8'!D85+'2015 cap A9 '!D85+'2015 cap A11'!D85</f>
        <v>#REF!</v>
      </c>
      <c r="F84" s="12" t="e">
        <f>'2015-cap A1'!#REF!+#REF!+'2015-cap A3'!E85+'2015-cap A4'!E85+'2015-cap A5'!F85+'2015-cap A6'!E85+'2015-cap A7'!E85+'2015 cap A8'!E85+'2015 cap A9 '!E85+'2015 cap A11'!E85</f>
        <v>#REF!</v>
      </c>
      <c r="G84" s="12" t="e">
        <f>'2015-cap A1'!#REF!+#REF!+'2015-cap A3'!F85+'2015-cap A4'!F85+'2015-cap A5'!G85+'2015-cap A6'!F85+'2015-cap A7'!F85+'2015 cap A8'!F85+'2015 cap A9 '!F85+'2015 cap A11'!F85</f>
        <v>#REF!</v>
      </c>
      <c r="H84" s="12" t="e">
        <f>'2015-cap A1'!#REF!+#REF!+'2015-cap A3'!G85+'2015-cap A4'!G85+'2015-cap A5'!H85+'2015-cap A6'!G85+'2015-cap A7'!G85+'2015 cap A8'!G85+'2015 cap A9 '!G85+'2015 cap A11'!G85</f>
        <v>#REF!</v>
      </c>
      <c r="J84"/>
    </row>
    <row r="85" spans="1:10" x14ac:dyDescent="0.2">
      <c r="A85" s="11" t="s">
        <v>81</v>
      </c>
      <c r="B85" s="12" t="e">
        <f>'2015-cap A1'!E87+#REF!+'2015-cap A3'!B86+'2015-cap A4'!B86+'2015-cap A5'!B86+'2015-cap A6'!B86+'2015-cap A7'!B86+'2015 cap A8'!B86+'2015 cap A9 '!B86+'2015 cap A11'!B86</f>
        <v>#REF!</v>
      </c>
      <c r="C85" s="12" t="e">
        <f>'2015-cap A1'!F87+#REF!+'2015-cap A3'!C86+'2015-cap A4'!C86+'2015-cap A5'!C86+'2015-cap A6'!C86+'2015-cap A7'!C86+'2015 cap A8'!C86+'2015 cap A9 '!C86+'2015 cap A11'!C86</f>
        <v>#REF!</v>
      </c>
      <c r="D85" s="12" t="e">
        <f>'2015-cap A1'!G87+#REF!+'2015-cap A3'!#REF!+'2015-cap A4'!#REF!+'2015-cap A5'!D86+'2015-cap A6'!#REF!+'2015-cap A7'!#REF!+'2015 cap A8'!#REF!+'2015 cap A9 '!#REF!+'2015 cap A11'!#REF!</f>
        <v>#REF!</v>
      </c>
      <c r="E85" s="12" t="e">
        <f>'2015-cap A1'!H87+#REF!+'2015-cap A3'!D86+'2015-cap A4'!D86+'2015-cap A5'!E86+'2015-cap A6'!D86+'2015-cap A7'!D86+'2015 cap A8'!D86+'2015 cap A9 '!D86+'2015 cap A11'!D86</f>
        <v>#REF!</v>
      </c>
      <c r="F85" s="12" t="e">
        <f>'2015-cap A1'!#REF!+#REF!+'2015-cap A3'!E86+'2015-cap A4'!E86+'2015-cap A5'!F86+'2015-cap A6'!E86+'2015-cap A7'!E86+'2015 cap A8'!E86+'2015 cap A9 '!E86+'2015 cap A11'!E86</f>
        <v>#REF!</v>
      </c>
      <c r="G85" s="12" t="e">
        <f>'2015-cap A1'!#REF!+#REF!+'2015-cap A3'!F86+'2015-cap A4'!F86+'2015-cap A5'!G86+'2015-cap A6'!F86+'2015-cap A7'!F86+'2015 cap A8'!F86+'2015 cap A9 '!F86+'2015 cap A11'!F86</f>
        <v>#REF!</v>
      </c>
      <c r="H85" s="12" t="e">
        <f>'2015-cap A1'!#REF!+#REF!+'2015-cap A3'!G86+'2015-cap A4'!G86+'2015-cap A5'!H86+'2015-cap A6'!G86+'2015-cap A7'!G86+'2015 cap A8'!G86+'2015 cap A9 '!G86+'2015 cap A11'!G86</f>
        <v>#REF!</v>
      </c>
      <c r="J85"/>
    </row>
    <row r="86" spans="1:10" x14ac:dyDescent="0.2">
      <c r="A86" s="11" t="s">
        <v>76</v>
      </c>
      <c r="B86" s="12" t="e">
        <f>'2015-cap A1'!E88+#REF!+'2015-cap A3'!B87+'2015-cap A4'!B87+'2015-cap A5'!B87+'2015-cap A6'!B87+'2015-cap A7'!B87+'2015 cap A8'!B87+'2015 cap A9 '!B87+'2015 cap A11'!B87</f>
        <v>#REF!</v>
      </c>
      <c r="C86" s="12" t="e">
        <f>'2015-cap A1'!F88+#REF!+'2015-cap A3'!C87+'2015-cap A4'!C87+'2015-cap A5'!C87+'2015-cap A6'!C87+'2015-cap A7'!C87+'2015 cap A8'!C87+'2015 cap A9 '!C87+'2015 cap A11'!C87</f>
        <v>#REF!</v>
      </c>
      <c r="D86" s="12" t="e">
        <f>'2015-cap A1'!G88+#REF!+'2015-cap A3'!#REF!+'2015-cap A4'!#REF!+'2015-cap A5'!D87+'2015-cap A6'!#REF!+'2015-cap A7'!#REF!+'2015 cap A8'!#REF!+'2015 cap A9 '!#REF!+'2015 cap A11'!#REF!</f>
        <v>#REF!</v>
      </c>
      <c r="E86" s="12" t="e">
        <f>'2015-cap A1'!H88+#REF!+'2015-cap A3'!D87+'2015-cap A4'!D87+'2015-cap A5'!E87+'2015-cap A6'!D87+'2015-cap A7'!D87+'2015 cap A8'!D87+'2015 cap A9 '!D87+'2015 cap A11'!D87</f>
        <v>#REF!</v>
      </c>
      <c r="F86" s="12" t="e">
        <f>'2015-cap A1'!#REF!+#REF!+'2015-cap A3'!E87+'2015-cap A4'!E87+'2015-cap A5'!F87+'2015-cap A6'!E87+'2015-cap A7'!E87+'2015 cap A8'!E87+'2015 cap A9 '!E87+'2015 cap A11'!E87</f>
        <v>#REF!</v>
      </c>
      <c r="G86" s="12" t="e">
        <f>'2015-cap A1'!#REF!+#REF!+'2015-cap A3'!F87+'2015-cap A4'!F87+'2015-cap A5'!G87+'2015-cap A6'!F87+'2015-cap A7'!F87+'2015 cap A8'!F87+'2015 cap A9 '!F87+'2015 cap A11'!F87</f>
        <v>#REF!</v>
      </c>
      <c r="H86" s="12" t="e">
        <f>'2015-cap A1'!#REF!+#REF!+'2015-cap A3'!G87+'2015-cap A4'!G87+'2015-cap A5'!H87+'2015-cap A6'!G87+'2015-cap A7'!G87+'2015 cap A8'!G87+'2015 cap A9 '!G87+'2015 cap A11'!G87</f>
        <v>#REF!</v>
      </c>
      <c r="J86"/>
    </row>
    <row r="87" spans="1:10" x14ac:dyDescent="0.2">
      <c r="A87" s="11" t="s">
        <v>79</v>
      </c>
      <c r="B87" s="12" t="e">
        <f>'2015-cap A1'!E89+#REF!+'2015-cap A3'!B88+'2015-cap A4'!B88+'2015-cap A5'!B88+'2015-cap A6'!B88+'2015-cap A7'!B88+'2015 cap A8'!B88+'2015 cap A9 '!B88+'2015 cap A11'!B88</f>
        <v>#REF!</v>
      </c>
      <c r="C87" s="12" t="e">
        <f>'2015-cap A1'!F89+#REF!+'2015-cap A3'!C88+'2015-cap A4'!C88+'2015-cap A5'!C88+'2015-cap A6'!C88+'2015-cap A7'!C88+'2015 cap A8'!C88+'2015 cap A9 '!C88+'2015 cap A11'!C88</f>
        <v>#REF!</v>
      </c>
      <c r="D87" s="12" t="e">
        <f>'2015-cap A1'!G89+#REF!+'2015-cap A3'!#REF!+'2015-cap A4'!#REF!+'2015-cap A5'!D88+'2015-cap A6'!#REF!+'2015-cap A7'!#REF!+'2015 cap A8'!#REF!+'2015 cap A9 '!#REF!+'2015 cap A11'!#REF!</f>
        <v>#REF!</v>
      </c>
      <c r="E87" s="12" t="e">
        <f>'2015-cap A1'!H89+#REF!+'2015-cap A3'!D88+'2015-cap A4'!D88+'2015-cap A5'!E88+'2015-cap A6'!D88+'2015-cap A7'!D88+'2015 cap A8'!D88+'2015 cap A9 '!D88+'2015 cap A11'!D88</f>
        <v>#REF!</v>
      </c>
      <c r="F87" s="12" t="e">
        <f>'2015-cap A1'!#REF!+#REF!+'2015-cap A3'!E88+'2015-cap A4'!E88+'2015-cap A5'!F88+'2015-cap A6'!E88+'2015-cap A7'!E88+'2015 cap A8'!E88+'2015 cap A9 '!E88+'2015 cap A11'!E88</f>
        <v>#REF!</v>
      </c>
      <c r="G87" s="12" t="e">
        <f>'2015-cap A1'!#REF!+#REF!+'2015-cap A3'!F88+'2015-cap A4'!F88+'2015-cap A5'!G88+'2015-cap A6'!F88+'2015-cap A7'!F88+'2015 cap A8'!F88+'2015 cap A9 '!F88+'2015 cap A11'!F88</f>
        <v>#REF!</v>
      </c>
      <c r="H87" s="12" t="e">
        <f>'2015-cap A1'!#REF!+#REF!+'2015-cap A3'!G88+'2015-cap A4'!G88+'2015-cap A5'!H88+'2015-cap A6'!G88+'2015-cap A7'!G88+'2015 cap A8'!G88+'2015 cap A9 '!G88+'2015 cap A11'!G88</f>
        <v>#REF!</v>
      </c>
      <c r="J87"/>
    </row>
    <row r="88" spans="1:10" x14ac:dyDescent="0.2">
      <c r="A88" s="11" t="s">
        <v>77</v>
      </c>
      <c r="B88" s="12" t="e">
        <f>'2015-cap A1'!E90+#REF!+'2015-cap A3'!B89+'2015-cap A4'!B89+'2015-cap A5'!B89+'2015-cap A6'!B89+'2015-cap A7'!B89+'2015 cap A8'!B89+'2015 cap A9 '!B89+'2015 cap A11'!B89</f>
        <v>#REF!</v>
      </c>
      <c r="C88" s="12" t="e">
        <f>'2015-cap A1'!F90+#REF!+'2015-cap A3'!C89+'2015-cap A4'!C89+'2015-cap A5'!C89+'2015-cap A6'!C89+'2015-cap A7'!C89+'2015 cap A8'!C89+'2015 cap A9 '!C89+'2015 cap A11'!C89</f>
        <v>#REF!</v>
      </c>
      <c r="D88" s="12" t="e">
        <f>'2015-cap A1'!G90+#REF!+'2015-cap A3'!#REF!+'2015-cap A4'!#REF!+'2015-cap A5'!D89+'2015-cap A6'!#REF!+'2015-cap A7'!#REF!+'2015 cap A8'!#REF!+'2015 cap A9 '!#REF!+'2015 cap A11'!#REF!</f>
        <v>#REF!</v>
      </c>
      <c r="E88" s="12" t="e">
        <f>'2015-cap A1'!H90+#REF!+'2015-cap A3'!D89+'2015-cap A4'!D89+'2015-cap A5'!E89+'2015-cap A6'!D89+'2015-cap A7'!D89+'2015 cap A8'!D89+'2015 cap A9 '!D89+'2015 cap A11'!D89</f>
        <v>#REF!</v>
      </c>
      <c r="F88" s="12" t="e">
        <f>'2015-cap A1'!#REF!+#REF!+'2015-cap A3'!E89+'2015-cap A4'!E89+'2015-cap A5'!F89+'2015-cap A6'!E89+'2015-cap A7'!E89+'2015 cap A8'!E89+'2015 cap A9 '!E89+'2015 cap A11'!E89</f>
        <v>#REF!</v>
      </c>
      <c r="G88" s="12" t="e">
        <f>'2015-cap A1'!#REF!+#REF!+'2015-cap A3'!F89+'2015-cap A4'!F89+'2015-cap A5'!G89+'2015-cap A6'!F89+'2015-cap A7'!F89+'2015 cap A8'!F89+'2015 cap A9 '!F89+'2015 cap A11'!F89</f>
        <v>#REF!</v>
      </c>
      <c r="H88" s="12" t="e">
        <f>'2015-cap A1'!#REF!+#REF!+'2015-cap A3'!G89+'2015-cap A4'!G89+'2015-cap A5'!H89+'2015-cap A6'!G89+'2015-cap A7'!G89+'2015 cap A8'!G89+'2015 cap A9 '!G89+'2015 cap A11'!G89</f>
        <v>#REF!</v>
      </c>
      <c r="J88"/>
    </row>
    <row r="89" spans="1:10" x14ac:dyDescent="0.2">
      <c r="A89" s="11" t="s">
        <v>82</v>
      </c>
      <c r="B89" s="12" t="e">
        <f>'2015-cap A1'!E91+#REF!+'2015-cap A3'!B90+'2015-cap A4'!B90+'2015-cap A5'!B90+'2015-cap A6'!B90+'2015-cap A7'!B90+'2015 cap A8'!B90+'2015 cap A9 '!B90+'2015 cap A11'!B90</f>
        <v>#REF!</v>
      </c>
      <c r="C89" s="12" t="e">
        <f>'2015-cap A1'!F91+#REF!+'2015-cap A3'!C90+'2015-cap A4'!C90+'2015-cap A5'!C90+'2015-cap A6'!C90+'2015-cap A7'!C90+'2015 cap A8'!C90+'2015 cap A9 '!C90+'2015 cap A11'!C90</f>
        <v>#REF!</v>
      </c>
      <c r="D89" s="12" t="e">
        <f>'2015-cap A1'!G91+#REF!+'2015-cap A3'!#REF!+'2015-cap A4'!#REF!+'2015-cap A5'!D90+'2015-cap A6'!#REF!+'2015-cap A7'!#REF!+'2015 cap A8'!#REF!+'2015 cap A9 '!#REF!+'2015 cap A11'!#REF!</f>
        <v>#REF!</v>
      </c>
      <c r="E89" s="12" t="e">
        <f>'2015-cap A1'!H91+#REF!+'2015-cap A3'!D90+'2015-cap A4'!D90+'2015-cap A5'!E90+'2015-cap A6'!D90+'2015-cap A7'!D90+'2015 cap A8'!D90+'2015 cap A9 '!D90+'2015 cap A11'!D90</f>
        <v>#REF!</v>
      </c>
      <c r="F89" s="12" t="e">
        <f>'2015-cap A1'!#REF!+#REF!+'2015-cap A3'!E90+'2015-cap A4'!E90+'2015-cap A5'!F90+'2015-cap A6'!E90+'2015-cap A7'!E90+'2015 cap A8'!E90+'2015 cap A9 '!E90+'2015 cap A11'!E90</f>
        <v>#REF!</v>
      </c>
      <c r="G89" s="12" t="e">
        <f>'2015-cap A1'!#REF!+#REF!+'2015-cap A3'!F90+'2015-cap A4'!F90+'2015-cap A5'!G90+'2015-cap A6'!F90+'2015-cap A7'!F90+'2015 cap A8'!F90+'2015 cap A9 '!F90+'2015 cap A11'!F90</f>
        <v>#REF!</v>
      </c>
      <c r="H89" s="12" t="e">
        <f>'2015-cap A1'!#REF!+#REF!+'2015-cap A3'!G90+'2015-cap A4'!G90+'2015-cap A5'!H90+'2015-cap A6'!G90+'2015-cap A7'!G90+'2015 cap A8'!G90+'2015 cap A9 '!G90+'2015 cap A11'!G90</f>
        <v>#REF!</v>
      </c>
      <c r="J89"/>
    </row>
    <row r="90" spans="1:10" x14ac:dyDescent="0.2">
      <c r="A90" s="11" t="s">
        <v>83</v>
      </c>
      <c r="B90" s="12" t="e">
        <f>'2015-cap A1'!E92+#REF!+'2015-cap A3'!B91+'2015-cap A4'!B91+'2015-cap A5'!B91+'2015-cap A6'!B91+'2015-cap A7'!B91+'2015 cap A8'!B91+'2015 cap A9 '!B91+'2015 cap A11'!B91</f>
        <v>#REF!</v>
      </c>
      <c r="C90" s="12" t="e">
        <f>'2015-cap A1'!F92+#REF!+'2015-cap A3'!C91+'2015-cap A4'!C91+'2015-cap A5'!C91+'2015-cap A6'!C91+'2015-cap A7'!C91+'2015 cap A8'!C91+'2015 cap A9 '!C91+'2015 cap A11'!C91</f>
        <v>#REF!</v>
      </c>
      <c r="D90" s="12" t="e">
        <f>'2015-cap A1'!G92+#REF!+'2015-cap A3'!#REF!+'2015-cap A4'!#REF!+'2015-cap A5'!D91+'2015-cap A6'!#REF!+'2015-cap A7'!#REF!+'2015 cap A8'!#REF!+'2015 cap A9 '!#REF!+'2015 cap A11'!#REF!</f>
        <v>#REF!</v>
      </c>
      <c r="E90" s="12" t="e">
        <f>'2015-cap A1'!H92+#REF!+'2015-cap A3'!D91+'2015-cap A4'!D91+'2015-cap A5'!E91+'2015-cap A6'!D91+'2015-cap A7'!D91+'2015 cap A8'!D91+'2015 cap A9 '!D91+'2015 cap A11'!D91</f>
        <v>#REF!</v>
      </c>
      <c r="F90" s="12" t="e">
        <f>'2015-cap A1'!#REF!+#REF!+'2015-cap A3'!E91+'2015-cap A4'!E91+'2015-cap A5'!F91+'2015-cap A6'!E91+'2015-cap A7'!E91+'2015 cap A8'!E91+'2015 cap A9 '!E91+'2015 cap A11'!E91</f>
        <v>#REF!</v>
      </c>
      <c r="G90" s="12" t="e">
        <f>'2015-cap A1'!#REF!+#REF!+'2015-cap A3'!F91+'2015-cap A4'!F91+'2015-cap A5'!G91+'2015-cap A6'!F91+'2015-cap A7'!F91+'2015 cap A8'!F91+'2015 cap A9 '!F91+'2015 cap A11'!F91</f>
        <v>#REF!</v>
      </c>
      <c r="H90" s="12" t="e">
        <f>'2015-cap A1'!#REF!+#REF!+'2015-cap A3'!G91+'2015-cap A4'!G91+'2015-cap A5'!H91+'2015-cap A6'!G91+'2015-cap A7'!G91+'2015 cap A8'!G91+'2015 cap A9 '!G91+'2015 cap A11'!G91</f>
        <v>#REF!</v>
      </c>
      <c r="J90"/>
    </row>
    <row r="91" spans="1:10" x14ac:dyDescent="0.2">
      <c r="A91" s="11" t="s">
        <v>86</v>
      </c>
      <c r="B91" s="12" t="e">
        <f>'2015-cap A1'!E93+#REF!+'2015-cap A3'!B92+'2015-cap A4'!B92+'2015-cap A5'!B92+'2015-cap A6'!B92+'2015-cap A7'!B92+'2015 cap A8'!B92+'2015 cap A9 '!B92+'2015 cap A11'!B92</f>
        <v>#REF!</v>
      </c>
      <c r="C91" s="12" t="e">
        <f>'2015-cap A1'!F93+#REF!+'2015-cap A3'!C92+'2015-cap A4'!C92+'2015-cap A5'!C92+'2015-cap A6'!C92+'2015-cap A7'!C92+'2015 cap A8'!C92+'2015 cap A9 '!C92+'2015 cap A11'!C92</f>
        <v>#REF!</v>
      </c>
      <c r="D91" s="12" t="e">
        <f>'2015-cap A1'!G93+#REF!+'2015-cap A3'!#REF!+'2015-cap A4'!#REF!+'2015-cap A5'!D92+'2015-cap A6'!#REF!+'2015-cap A7'!#REF!+'2015 cap A8'!#REF!+'2015 cap A9 '!#REF!+'2015 cap A11'!#REF!</f>
        <v>#REF!</v>
      </c>
      <c r="E91" s="12" t="e">
        <f>'2015-cap A1'!H93+#REF!+'2015-cap A3'!D92+'2015-cap A4'!D92+'2015-cap A5'!E92+'2015-cap A6'!D92+'2015-cap A7'!D92+'2015 cap A8'!D92+'2015 cap A9 '!D92+'2015 cap A11'!D92</f>
        <v>#REF!</v>
      </c>
      <c r="F91" s="12" t="e">
        <f>'2015-cap A1'!#REF!+#REF!+'2015-cap A3'!E92+'2015-cap A4'!E92+'2015-cap A5'!F92+'2015-cap A6'!E92+'2015-cap A7'!E92+'2015 cap A8'!E92+'2015 cap A9 '!E92+'2015 cap A11'!E92</f>
        <v>#REF!</v>
      </c>
      <c r="G91" s="12" t="e">
        <f>'2015-cap A1'!#REF!+#REF!+'2015-cap A3'!F92+'2015-cap A4'!F92+'2015-cap A5'!G92+'2015-cap A6'!F92+'2015-cap A7'!F92+'2015 cap A8'!F92+'2015 cap A9 '!F92+'2015 cap A11'!F92</f>
        <v>#REF!</v>
      </c>
      <c r="H91" s="12" t="e">
        <f>'2015-cap A1'!#REF!+#REF!+'2015-cap A3'!G92+'2015-cap A4'!G92+'2015-cap A5'!H92+'2015-cap A6'!G92+'2015-cap A7'!G92+'2015 cap A8'!G92+'2015 cap A9 '!G92+'2015 cap A11'!G92</f>
        <v>#REF!</v>
      </c>
      <c r="J91"/>
    </row>
    <row r="92" spans="1:10" x14ac:dyDescent="0.2">
      <c r="A92" s="11" t="s">
        <v>84</v>
      </c>
      <c r="B92" s="12" t="e">
        <f>'2015-cap A1'!E94+#REF!+'2015-cap A3'!B93+'2015-cap A4'!B93+'2015-cap A5'!B93+'2015-cap A6'!B93+'2015-cap A7'!B93+'2015 cap A8'!B93+'2015 cap A9 '!B93+'2015 cap A11'!B93</f>
        <v>#REF!</v>
      </c>
      <c r="C92" s="12" t="e">
        <f>'2015-cap A1'!F94+#REF!+'2015-cap A3'!C93+'2015-cap A4'!C93+'2015-cap A5'!C93+'2015-cap A6'!C93+'2015-cap A7'!C93+'2015 cap A8'!C93+'2015 cap A9 '!C93+'2015 cap A11'!C93</f>
        <v>#REF!</v>
      </c>
      <c r="D92" s="12" t="e">
        <f>'2015-cap A1'!G94+#REF!+'2015-cap A3'!#REF!+'2015-cap A4'!#REF!+'2015-cap A5'!D93+'2015-cap A6'!#REF!+'2015-cap A7'!#REF!+'2015 cap A8'!#REF!+'2015 cap A9 '!#REF!+'2015 cap A11'!#REF!</f>
        <v>#REF!</v>
      </c>
      <c r="E92" s="12" t="e">
        <f>'2015-cap A1'!H94+#REF!+'2015-cap A3'!D93+'2015-cap A4'!D93+'2015-cap A5'!E93+'2015-cap A6'!D93+'2015-cap A7'!D93+'2015 cap A8'!D93+'2015 cap A9 '!D93+'2015 cap A11'!D93</f>
        <v>#REF!</v>
      </c>
      <c r="F92" s="12" t="e">
        <f>'2015-cap A1'!#REF!+#REF!+'2015-cap A3'!E93+'2015-cap A4'!E93+'2015-cap A5'!F93+'2015-cap A6'!E93+'2015-cap A7'!E93+'2015 cap A8'!E93+'2015 cap A9 '!E93+'2015 cap A11'!E93</f>
        <v>#REF!</v>
      </c>
      <c r="G92" s="12" t="e">
        <f>'2015-cap A1'!#REF!+#REF!+'2015-cap A3'!F93+'2015-cap A4'!F93+'2015-cap A5'!G93+'2015-cap A6'!F93+'2015-cap A7'!F93+'2015 cap A8'!F93+'2015 cap A9 '!F93+'2015 cap A11'!F93</f>
        <v>#REF!</v>
      </c>
      <c r="H92" s="12" t="e">
        <f>'2015-cap A1'!#REF!+#REF!+'2015-cap A3'!G93+'2015-cap A4'!G93+'2015-cap A5'!H93+'2015-cap A6'!G93+'2015-cap A7'!G93+'2015 cap A8'!G93+'2015 cap A9 '!G93+'2015 cap A11'!G93</f>
        <v>#REF!</v>
      </c>
      <c r="J92"/>
    </row>
    <row r="93" spans="1:10" x14ac:dyDescent="0.2">
      <c r="A93" s="11" t="s">
        <v>85</v>
      </c>
      <c r="B93" s="12" t="e">
        <f>'2015-cap A1'!E95+#REF!+'2015-cap A3'!B94+'2015-cap A4'!B94+'2015-cap A5'!B94+'2015-cap A6'!B94+'2015-cap A7'!B94+'2015 cap A8'!B94+'2015 cap A9 '!B94+'2015 cap A11'!B94</f>
        <v>#REF!</v>
      </c>
      <c r="C93" s="12" t="e">
        <f>'2015-cap A1'!F95+#REF!+'2015-cap A3'!C94+'2015-cap A4'!C94+'2015-cap A5'!C94+'2015-cap A6'!C94+'2015-cap A7'!C94+'2015 cap A8'!C94+'2015 cap A9 '!C94+'2015 cap A11'!C94</f>
        <v>#REF!</v>
      </c>
      <c r="D93" s="12" t="e">
        <f>'2015-cap A1'!G95+#REF!+'2015-cap A3'!#REF!+'2015-cap A4'!#REF!+'2015-cap A5'!D94+'2015-cap A6'!#REF!+'2015-cap A7'!#REF!+'2015 cap A8'!#REF!+'2015 cap A9 '!#REF!+'2015 cap A11'!#REF!</f>
        <v>#REF!</v>
      </c>
      <c r="E93" s="12" t="e">
        <f>'2015-cap A1'!H95+#REF!+'2015-cap A3'!D94+'2015-cap A4'!D94+'2015-cap A5'!E94+'2015-cap A6'!D94+'2015-cap A7'!D94+'2015 cap A8'!D94+'2015 cap A9 '!D94+'2015 cap A11'!D94</f>
        <v>#REF!</v>
      </c>
      <c r="F93" s="12" t="e">
        <f>'2015-cap A1'!#REF!+#REF!+'2015-cap A3'!E94+'2015-cap A4'!E94+'2015-cap A5'!F94+'2015-cap A6'!E94+'2015-cap A7'!E94+'2015 cap A8'!E94+'2015 cap A9 '!E94+'2015 cap A11'!E94</f>
        <v>#REF!</v>
      </c>
      <c r="G93" s="12" t="e">
        <f>'2015-cap A1'!#REF!+#REF!+'2015-cap A3'!F94+'2015-cap A4'!F94+'2015-cap A5'!G94+'2015-cap A6'!F94+'2015-cap A7'!F94+'2015 cap A8'!F94+'2015 cap A9 '!F94+'2015 cap A11'!F94</f>
        <v>#REF!</v>
      </c>
      <c r="H93" s="12" t="e">
        <f>'2015-cap A1'!#REF!+#REF!+'2015-cap A3'!G94+'2015-cap A4'!G94+'2015-cap A5'!H94+'2015-cap A6'!G94+'2015-cap A7'!G94+'2015 cap A8'!G94+'2015 cap A9 '!G94+'2015 cap A11'!G94</f>
        <v>#REF!</v>
      </c>
      <c r="J93"/>
    </row>
    <row r="94" spans="1:10" x14ac:dyDescent="0.2">
      <c r="A94" s="11" t="s">
        <v>88</v>
      </c>
      <c r="B94" s="12" t="e">
        <f>'2015-cap A1'!E97+#REF!+'2015-cap A3'!B95+'2015-cap A4'!B95+'2015-cap A5'!B95+'2015-cap A6'!B95+'2015-cap A7'!B95+'2015 cap A8'!B95+'2015 cap A9 '!B95+'2015 cap A11'!B95</f>
        <v>#REF!</v>
      </c>
      <c r="C94" s="12" t="e">
        <f>'2015-cap A1'!F97+#REF!+'2015-cap A3'!C95+'2015-cap A4'!C95+'2015-cap A5'!C95+'2015-cap A6'!C95+'2015-cap A7'!C95+'2015 cap A8'!C95+'2015 cap A9 '!C95+'2015 cap A11'!C95</f>
        <v>#REF!</v>
      </c>
      <c r="D94" s="12" t="e">
        <f>'2015-cap A1'!G97+#REF!+'2015-cap A3'!#REF!+'2015-cap A4'!#REF!+'2015-cap A5'!D95+'2015-cap A6'!#REF!+'2015-cap A7'!#REF!+'2015 cap A8'!#REF!+'2015 cap A9 '!#REF!+'2015 cap A11'!#REF!</f>
        <v>#REF!</v>
      </c>
      <c r="E94" s="12" t="e">
        <f>'2015-cap A1'!H97+#REF!+'2015-cap A3'!D95+'2015-cap A4'!D95+'2015-cap A5'!E95+'2015-cap A6'!D95+'2015-cap A7'!D95+'2015 cap A8'!D95+'2015 cap A9 '!D95+'2015 cap A11'!D95</f>
        <v>#REF!</v>
      </c>
      <c r="F94" s="12" t="e">
        <f>'2015-cap A1'!#REF!+#REF!+'2015-cap A3'!E95+'2015-cap A4'!E95+'2015-cap A5'!F95+'2015-cap A6'!E95+'2015-cap A7'!E95+'2015 cap A8'!E95+'2015 cap A9 '!E95+'2015 cap A11'!E95</f>
        <v>#REF!</v>
      </c>
      <c r="G94" s="12" t="e">
        <f>'2015-cap A1'!#REF!+#REF!+'2015-cap A3'!F95+'2015-cap A4'!F95+'2015-cap A5'!G95+'2015-cap A6'!F95+'2015-cap A7'!F95+'2015 cap A8'!F95+'2015 cap A9 '!F95+'2015 cap A11'!F95</f>
        <v>#REF!</v>
      </c>
      <c r="H94" s="12" t="e">
        <f>'2015-cap A1'!#REF!+#REF!+'2015-cap A3'!G95+'2015-cap A4'!G95+'2015-cap A5'!H95+'2015-cap A6'!G95+'2015-cap A7'!G95+'2015 cap A8'!G95+'2015 cap A9 '!G95+'2015 cap A11'!G95</f>
        <v>#REF!</v>
      </c>
      <c r="J94"/>
    </row>
    <row r="95" spans="1:10" x14ac:dyDescent="0.2">
      <c r="A95" s="11" t="s">
        <v>87</v>
      </c>
      <c r="B95" s="12" t="e">
        <f>'2015-cap A1'!E98+#REF!+'2015-cap A3'!B96+'2015-cap A4'!B96+'2015-cap A5'!B96+'2015-cap A6'!B96+'2015-cap A7'!B96+'2015 cap A8'!B96+'2015 cap A9 '!B96+'2015 cap A11'!B96</f>
        <v>#REF!</v>
      </c>
      <c r="C95" s="12" t="e">
        <f>'2015-cap A1'!F98+#REF!+'2015-cap A3'!C96+'2015-cap A4'!C96+'2015-cap A5'!C96+'2015-cap A6'!C96+'2015-cap A7'!C96+'2015 cap A8'!C96+'2015 cap A9 '!C96+'2015 cap A11'!C96</f>
        <v>#REF!</v>
      </c>
      <c r="D95" s="12" t="e">
        <f>'2015-cap A1'!G98+#REF!+'2015-cap A3'!#REF!+'2015-cap A4'!#REF!+'2015-cap A5'!D96+'2015-cap A6'!#REF!+'2015-cap A7'!#REF!+'2015 cap A8'!#REF!+'2015 cap A9 '!#REF!+'2015 cap A11'!#REF!</f>
        <v>#REF!</v>
      </c>
      <c r="E95" s="12" t="e">
        <f>'2015-cap A1'!H98+#REF!+'2015-cap A3'!D96+'2015-cap A4'!D96+'2015-cap A5'!E96+'2015-cap A6'!D96+'2015-cap A7'!D96+'2015 cap A8'!D96+'2015 cap A9 '!D96+'2015 cap A11'!D96</f>
        <v>#REF!</v>
      </c>
      <c r="F95" s="12" t="e">
        <f>'2015-cap A1'!#REF!+#REF!+'2015-cap A3'!E96+'2015-cap A4'!E96+'2015-cap A5'!F96+'2015-cap A6'!E96+'2015-cap A7'!E96+'2015 cap A8'!E96+'2015 cap A9 '!E96+'2015 cap A11'!E96</f>
        <v>#REF!</v>
      </c>
      <c r="G95" s="12" t="e">
        <f>'2015-cap A1'!#REF!+#REF!+'2015-cap A3'!F96+'2015-cap A4'!F96+'2015-cap A5'!G96+'2015-cap A6'!F96+'2015-cap A7'!F96+'2015 cap A8'!F96+'2015 cap A9 '!F96+'2015 cap A11'!F96</f>
        <v>#REF!</v>
      </c>
      <c r="H95" s="12" t="e">
        <f>'2015-cap A1'!#REF!+#REF!+'2015-cap A3'!G96+'2015-cap A4'!G96+'2015-cap A5'!H96+'2015-cap A6'!G96+'2015-cap A7'!G96+'2015 cap A8'!G96+'2015 cap A9 '!G96+'2015 cap A11'!G96</f>
        <v>#REF!</v>
      </c>
      <c r="J95"/>
    </row>
    <row r="96" spans="1:10" x14ac:dyDescent="0.2">
      <c r="A96" s="11" t="s">
        <v>89</v>
      </c>
      <c r="B96" s="12" t="e">
        <f>'2015-cap A1'!E99+#REF!+'2015-cap A3'!B97+'2015-cap A4'!B97+'2015-cap A5'!B97+'2015-cap A6'!B97+'2015-cap A7'!B97+'2015 cap A8'!B97+'2015 cap A9 '!B97+'2015 cap A11'!B97</f>
        <v>#REF!</v>
      </c>
      <c r="C96" s="12" t="e">
        <f>'2015-cap A1'!F99+#REF!+'2015-cap A3'!C97+'2015-cap A4'!C97+'2015-cap A5'!C97+'2015-cap A6'!C97+'2015-cap A7'!C97+'2015 cap A8'!C97+'2015 cap A9 '!C97+'2015 cap A11'!C97</f>
        <v>#REF!</v>
      </c>
      <c r="D96" s="12" t="e">
        <f>'2015-cap A1'!G99+#REF!+'2015-cap A3'!#REF!+'2015-cap A4'!#REF!+'2015-cap A5'!D97+'2015-cap A6'!#REF!+'2015-cap A7'!#REF!+'2015 cap A8'!#REF!+'2015 cap A9 '!#REF!+'2015 cap A11'!#REF!</f>
        <v>#REF!</v>
      </c>
      <c r="E96" s="12" t="e">
        <f>'2015-cap A1'!H99+#REF!+'2015-cap A3'!D97+'2015-cap A4'!D97+'2015-cap A5'!E97+'2015-cap A6'!D97+'2015-cap A7'!D97+'2015 cap A8'!D97+'2015 cap A9 '!D97+'2015 cap A11'!D97</f>
        <v>#REF!</v>
      </c>
      <c r="F96" s="12" t="e">
        <f>'2015-cap A1'!#REF!+#REF!+'2015-cap A3'!E97+'2015-cap A4'!E97+'2015-cap A5'!F97+'2015-cap A6'!E97+'2015-cap A7'!E97+'2015 cap A8'!E97+'2015 cap A9 '!E97+'2015 cap A11'!E97</f>
        <v>#REF!</v>
      </c>
      <c r="G96" s="12" t="e">
        <f>'2015-cap A1'!#REF!+#REF!+'2015-cap A3'!F97+'2015-cap A4'!F97+'2015-cap A5'!G97+'2015-cap A6'!F97+'2015-cap A7'!F97+'2015 cap A8'!F97+'2015 cap A9 '!F97+'2015 cap A11'!F97</f>
        <v>#REF!</v>
      </c>
      <c r="H96" s="12" t="e">
        <f>'2015-cap A1'!#REF!+#REF!+'2015-cap A3'!G97+'2015-cap A4'!G97+'2015-cap A5'!H97+'2015-cap A6'!G97+'2015-cap A7'!G97+'2015 cap A8'!G97+'2015 cap A9 '!G97+'2015 cap A11'!G97</f>
        <v>#REF!</v>
      </c>
      <c r="J96"/>
    </row>
    <row r="97" spans="1:10" x14ac:dyDescent="0.2">
      <c r="A97" s="11" t="s">
        <v>90</v>
      </c>
      <c r="B97" s="12" t="e">
        <f>'2015-cap A1'!E100+#REF!+'2015-cap A3'!B98+'2015-cap A4'!B98+'2015-cap A5'!B98+'2015-cap A6'!B98+'2015-cap A7'!B98+'2015 cap A8'!B98+'2015 cap A9 '!B98+'2015 cap A11'!B98</f>
        <v>#REF!</v>
      </c>
      <c r="C97" s="12" t="e">
        <f>'2015-cap A1'!F100+#REF!+'2015-cap A3'!C98+'2015-cap A4'!C98+'2015-cap A5'!C98+'2015-cap A6'!C98+'2015-cap A7'!C98+'2015 cap A8'!C98+'2015 cap A9 '!C98+'2015 cap A11'!C98</f>
        <v>#REF!</v>
      </c>
      <c r="D97" s="12" t="e">
        <f>'2015-cap A1'!G100+#REF!+'2015-cap A3'!#REF!+'2015-cap A4'!#REF!+'2015-cap A5'!D98+'2015-cap A6'!#REF!+'2015-cap A7'!#REF!+'2015 cap A8'!#REF!+'2015 cap A9 '!#REF!+'2015 cap A11'!#REF!</f>
        <v>#REF!</v>
      </c>
      <c r="E97" s="12" t="e">
        <f>'2015-cap A1'!H100+#REF!+'2015-cap A3'!D98+'2015-cap A4'!D98+'2015-cap A5'!E98+'2015-cap A6'!D98+'2015-cap A7'!D98+'2015 cap A8'!D98+'2015 cap A9 '!D98+'2015 cap A11'!D98</f>
        <v>#REF!</v>
      </c>
      <c r="F97" s="12" t="e">
        <f>'2015-cap A1'!#REF!+#REF!+'2015-cap A3'!E98+'2015-cap A4'!E98+'2015-cap A5'!F98+'2015-cap A6'!E98+'2015-cap A7'!E98+'2015 cap A8'!E98+'2015 cap A9 '!E98+'2015 cap A11'!E98</f>
        <v>#REF!</v>
      </c>
      <c r="G97" s="12" t="e">
        <f>'2015-cap A1'!#REF!+#REF!+'2015-cap A3'!F98+'2015-cap A4'!F98+'2015-cap A5'!G98+'2015-cap A6'!F98+'2015-cap A7'!F98+'2015 cap A8'!F98+'2015 cap A9 '!F98+'2015 cap A11'!F98</f>
        <v>#REF!</v>
      </c>
      <c r="H97" s="12" t="e">
        <f>'2015-cap A1'!#REF!+#REF!+'2015-cap A3'!G98+'2015-cap A4'!G98+'2015-cap A5'!H98+'2015-cap A6'!G98+'2015-cap A7'!G98+'2015 cap A8'!G98+'2015 cap A9 '!G98+'2015 cap A11'!G98</f>
        <v>#REF!</v>
      </c>
      <c r="J97"/>
    </row>
    <row r="98" spans="1:10" x14ac:dyDescent="0.2">
      <c r="A98" s="11" t="s">
        <v>93</v>
      </c>
      <c r="B98" s="12" t="e">
        <f>'2015-cap A1'!E101+#REF!+'2015-cap A3'!B99+'2015-cap A4'!B99+'2015-cap A5'!B99+'2015-cap A6'!B99+'2015-cap A7'!B99+'2015 cap A8'!B99+'2015 cap A9 '!B99+'2015 cap A11'!B99</f>
        <v>#REF!</v>
      </c>
      <c r="C98" s="12" t="e">
        <f>'2015-cap A1'!F101+#REF!+'2015-cap A3'!C99+'2015-cap A4'!C99+'2015-cap A5'!C99+'2015-cap A6'!C99+'2015-cap A7'!C99+'2015 cap A8'!C99+'2015 cap A9 '!C99+'2015 cap A11'!C99</f>
        <v>#REF!</v>
      </c>
      <c r="D98" s="12" t="e">
        <f>'2015-cap A1'!G101+#REF!+'2015-cap A3'!#REF!+'2015-cap A4'!#REF!+'2015-cap A5'!D99+'2015-cap A6'!#REF!+'2015-cap A7'!#REF!+'2015 cap A8'!#REF!+'2015 cap A9 '!#REF!+'2015 cap A11'!#REF!</f>
        <v>#REF!</v>
      </c>
      <c r="E98" s="12" t="e">
        <f>'2015-cap A1'!H101+#REF!+'2015-cap A3'!D99+'2015-cap A4'!D99+'2015-cap A5'!E99+'2015-cap A6'!D99+'2015-cap A7'!D99+'2015 cap A8'!D99+'2015 cap A9 '!D99+'2015 cap A11'!D99</f>
        <v>#REF!</v>
      </c>
      <c r="F98" s="12" t="e">
        <f>'2015-cap A1'!#REF!+#REF!+'2015-cap A3'!E99+'2015-cap A4'!E99+'2015-cap A5'!F99+'2015-cap A6'!E99+'2015-cap A7'!E99+'2015 cap A8'!E99+'2015 cap A9 '!E99+'2015 cap A11'!E99</f>
        <v>#REF!</v>
      </c>
      <c r="G98" s="12" t="e">
        <f>'2015-cap A1'!#REF!+#REF!+'2015-cap A3'!F99+'2015-cap A4'!F99+'2015-cap A5'!G99+'2015-cap A6'!F99+'2015-cap A7'!F99+'2015 cap A8'!F99+'2015 cap A9 '!F99+'2015 cap A11'!F99</f>
        <v>#REF!</v>
      </c>
      <c r="H98" s="12" t="e">
        <f>'2015-cap A1'!#REF!+#REF!+'2015-cap A3'!G99+'2015-cap A4'!G99+'2015-cap A5'!H99+'2015-cap A6'!G99+'2015-cap A7'!G99+'2015 cap A8'!G99+'2015 cap A9 '!G99+'2015 cap A11'!G99</f>
        <v>#REF!</v>
      </c>
      <c r="J98"/>
    </row>
    <row r="99" spans="1:10" x14ac:dyDescent="0.2">
      <c r="A99" s="11" t="s">
        <v>91</v>
      </c>
      <c r="B99" s="12" t="e">
        <f>'2015-cap A1'!E102+#REF!+'2015-cap A3'!B100+'2015-cap A4'!B100+'2015-cap A5'!B100+'2015-cap A6'!B100+'2015-cap A7'!B100+'2015 cap A8'!B100+'2015 cap A9 '!B100+'2015 cap A11'!B100</f>
        <v>#REF!</v>
      </c>
      <c r="C99" s="12" t="e">
        <f>'2015-cap A1'!F102+#REF!+'2015-cap A3'!C100+'2015-cap A4'!C100+'2015-cap A5'!C100+'2015-cap A6'!C100+'2015-cap A7'!C100+'2015 cap A8'!C100+'2015 cap A9 '!C100+'2015 cap A11'!C100</f>
        <v>#REF!</v>
      </c>
      <c r="D99" s="12" t="e">
        <f>'2015-cap A1'!G102+#REF!+'2015-cap A3'!#REF!+'2015-cap A4'!#REF!+'2015-cap A5'!D100+'2015-cap A6'!#REF!+'2015-cap A7'!#REF!+'2015 cap A8'!#REF!+'2015 cap A9 '!#REF!+'2015 cap A11'!#REF!</f>
        <v>#REF!</v>
      </c>
      <c r="E99" s="12" t="e">
        <f>'2015-cap A1'!H102+#REF!+'2015-cap A3'!D100+'2015-cap A4'!D100+'2015-cap A5'!E100+'2015-cap A6'!D100+'2015-cap A7'!D100+'2015 cap A8'!D100+'2015 cap A9 '!D100+'2015 cap A11'!D100</f>
        <v>#REF!</v>
      </c>
      <c r="F99" s="12" t="e">
        <f>'2015-cap A1'!#REF!+#REF!+'2015-cap A3'!E100+'2015-cap A4'!E100+'2015-cap A5'!F100+'2015-cap A6'!E100+'2015-cap A7'!E100+'2015 cap A8'!E100+'2015 cap A9 '!E100+'2015 cap A11'!E100</f>
        <v>#REF!</v>
      </c>
      <c r="G99" s="12" t="e">
        <f>'2015-cap A1'!#REF!+#REF!+'2015-cap A3'!F100+'2015-cap A4'!F100+'2015-cap A5'!G100+'2015-cap A6'!F100+'2015-cap A7'!F100+'2015 cap A8'!F100+'2015 cap A9 '!F100+'2015 cap A11'!F100</f>
        <v>#REF!</v>
      </c>
      <c r="H99" s="12" t="e">
        <f>'2015-cap A1'!#REF!+#REF!+'2015-cap A3'!G100+'2015-cap A4'!G100+'2015-cap A5'!H100+'2015-cap A6'!G100+'2015-cap A7'!G100+'2015 cap A8'!G100+'2015 cap A9 '!G100+'2015 cap A11'!G100</f>
        <v>#REF!</v>
      </c>
      <c r="J99"/>
    </row>
    <row r="100" spans="1:10" x14ac:dyDescent="0.2">
      <c r="A100" s="11" t="s">
        <v>92</v>
      </c>
      <c r="B100" s="12" t="e">
        <f>'2015-cap A1'!E103+#REF!+'2015-cap A3'!B101+'2015-cap A4'!B101+'2015-cap A5'!B101+'2015-cap A6'!B101+'2015-cap A7'!B101+'2015 cap A8'!B101+'2015 cap A9 '!B101+'2015 cap A11'!B101</f>
        <v>#REF!</v>
      </c>
      <c r="C100" s="12" t="e">
        <f>'2015-cap A1'!F103+#REF!+'2015-cap A3'!C101+'2015-cap A4'!C101+'2015-cap A5'!C101+'2015-cap A6'!C101+'2015-cap A7'!C101+'2015 cap A8'!C101+'2015 cap A9 '!C101+'2015 cap A11'!C101</f>
        <v>#REF!</v>
      </c>
      <c r="D100" s="12" t="e">
        <f>'2015-cap A1'!G103+#REF!+'2015-cap A3'!#REF!+'2015-cap A4'!#REF!+'2015-cap A5'!D101+'2015-cap A6'!#REF!+'2015-cap A7'!#REF!+'2015 cap A8'!#REF!+'2015 cap A9 '!#REF!+'2015 cap A11'!#REF!</f>
        <v>#REF!</v>
      </c>
      <c r="E100" s="12" t="e">
        <f>'2015-cap A1'!H103+#REF!+'2015-cap A3'!D101+'2015-cap A4'!D101+'2015-cap A5'!E101+'2015-cap A6'!D101+'2015-cap A7'!D101+'2015 cap A8'!D101+'2015 cap A9 '!D101+'2015 cap A11'!D101</f>
        <v>#REF!</v>
      </c>
      <c r="F100" s="12" t="e">
        <f>'2015-cap A1'!#REF!+#REF!+'2015-cap A3'!E101+'2015-cap A4'!E101+'2015-cap A5'!F101+'2015-cap A6'!E101+'2015-cap A7'!E101+'2015 cap A8'!E101+'2015 cap A9 '!E101+'2015 cap A11'!E101</f>
        <v>#REF!</v>
      </c>
      <c r="G100" s="12" t="e">
        <f>'2015-cap A1'!#REF!+#REF!+'2015-cap A3'!F101+'2015-cap A4'!F101+'2015-cap A5'!G101+'2015-cap A6'!F101+'2015-cap A7'!F101+'2015 cap A8'!F101+'2015 cap A9 '!F101+'2015 cap A11'!F101</f>
        <v>#REF!</v>
      </c>
      <c r="H100" s="12" t="e">
        <f>'2015-cap A1'!#REF!+#REF!+'2015-cap A3'!G101+'2015-cap A4'!G101+'2015-cap A5'!H101+'2015-cap A6'!G101+'2015-cap A7'!G101+'2015 cap A8'!G101+'2015 cap A9 '!G101+'2015 cap A11'!G101</f>
        <v>#REF!</v>
      </c>
      <c r="J100"/>
    </row>
    <row r="101" spans="1:10" x14ac:dyDescent="0.2">
      <c r="A101" s="11" t="s">
        <v>95</v>
      </c>
      <c r="B101" s="12" t="e">
        <f>'2015-cap A1'!E104+#REF!+'2015-cap A3'!B102+'2015-cap A4'!B102+'2015-cap A5'!B102+'2015-cap A6'!B102+'2015-cap A7'!B102+'2015 cap A8'!B102+'2015 cap A9 '!B102+'2015 cap A11'!B102</f>
        <v>#REF!</v>
      </c>
      <c r="C101" s="12" t="e">
        <f>'2015-cap A1'!F104+#REF!+'2015-cap A3'!C102+'2015-cap A4'!C102+'2015-cap A5'!C102+'2015-cap A6'!C102+'2015-cap A7'!C102+'2015 cap A8'!C102+'2015 cap A9 '!C102+'2015 cap A11'!C102</f>
        <v>#REF!</v>
      </c>
      <c r="D101" s="12" t="e">
        <f>'2015-cap A1'!G104+#REF!+'2015-cap A3'!#REF!+'2015-cap A4'!#REF!+'2015-cap A5'!D102+'2015-cap A6'!#REF!+'2015-cap A7'!#REF!+'2015 cap A8'!#REF!+'2015 cap A9 '!#REF!+'2015 cap A11'!#REF!</f>
        <v>#REF!</v>
      </c>
      <c r="E101" s="12" t="e">
        <f>'2015-cap A1'!H104+#REF!+'2015-cap A3'!D102+'2015-cap A4'!D102+'2015-cap A5'!E102+'2015-cap A6'!D102+'2015-cap A7'!D102+'2015 cap A8'!D102+'2015 cap A9 '!D102+'2015 cap A11'!D102</f>
        <v>#REF!</v>
      </c>
      <c r="F101" s="12" t="e">
        <f>'2015-cap A1'!#REF!+#REF!+'2015-cap A3'!E102+'2015-cap A4'!E102+'2015-cap A5'!F102+'2015-cap A6'!E102+'2015-cap A7'!E102+'2015 cap A8'!E102+'2015 cap A9 '!E102+'2015 cap A11'!E102</f>
        <v>#REF!</v>
      </c>
      <c r="G101" s="12" t="e">
        <f>'2015-cap A1'!#REF!+#REF!+'2015-cap A3'!F102+'2015-cap A4'!F102+'2015-cap A5'!G102+'2015-cap A6'!F102+'2015-cap A7'!F102+'2015 cap A8'!F102+'2015 cap A9 '!F102+'2015 cap A11'!F102</f>
        <v>#REF!</v>
      </c>
      <c r="H101" s="12" t="e">
        <f>'2015-cap A1'!#REF!+#REF!+'2015-cap A3'!G102+'2015-cap A4'!G102+'2015-cap A5'!H102+'2015-cap A6'!G102+'2015-cap A7'!G102+'2015 cap A8'!G102+'2015 cap A9 '!G102+'2015 cap A11'!G102</f>
        <v>#REF!</v>
      </c>
      <c r="J101"/>
    </row>
    <row r="102" spans="1:10" x14ac:dyDescent="0.2">
      <c r="A102" s="11" t="s">
        <v>97</v>
      </c>
      <c r="B102" s="12" t="e">
        <f>'2015-cap A1'!E105+#REF!+'2015-cap A3'!B103+'2015-cap A4'!B103+'2015-cap A5'!B103+'2015-cap A6'!B103+'2015-cap A7'!B103+'2015 cap A8'!B103+'2015 cap A9 '!B103+'2015 cap A11'!B103</f>
        <v>#REF!</v>
      </c>
      <c r="C102" s="12" t="e">
        <f>'2015-cap A1'!F105+#REF!+'2015-cap A3'!C103+'2015-cap A4'!C103+'2015-cap A5'!C103+'2015-cap A6'!C103+'2015-cap A7'!C103+'2015 cap A8'!C103+'2015 cap A9 '!C103+'2015 cap A11'!C103</f>
        <v>#REF!</v>
      </c>
      <c r="D102" s="12" t="e">
        <f>'2015-cap A1'!G105+#REF!+'2015-cap A3'!#REF!+'2015-cap A4'!#REF!+'2015-cap A5'!D103+'2015-cap A6'!#REF!+'2015-cap A7'!#REF!+'2015 cap A8'!#REF!+'2015 cap A9 '!#REF!+'2015 cap A11'!#REF!</f>
        <v>#REF!</v>
      </c>
      <c r="E102" s="12" t="e">
        <f>'2015-cap A1'!H105+#REF!+'2015-cap A3'!D103+'2015-cap A4'!D103+'2015-cap A5'!E103+'2015-cap A6'!D103+'2015-cap A7'!D103+'2015 cap A8'!D103+'2015 cap A9 '!D103+'2015 cap A11'!D103</f>
        <v>#REF!</v>
      </c>
      <c r="F102" s="12" t="e">
        <f>'2015-cap A1'!#REF!+#REF!+'2015-cap A3'!E103+'2015-cap A4'!E103+'2015-cap A5'!F103+'2015-cap A6'!E103+'2015-cap A7'!E103+'2015 cap A8'!E103+'2015 cap A9 '!E103+'2015 cap A11'!E103</f>
        <v>#REF!</v>
      </c>
      <c r="G102" s="12" t="e">
        <f>'2015-cap A1'!#REF!+#REF!+'2015-cap A3'!F103+'2015-cap A4'!F103+'2015-cap A5'!G103+'2015-cap A6'!F103+'2015-cap A7'!F103+'2015 cap A8'!F103+'2015 cap A9 '!F103+'2015 cap A11'!F103</f>
        <v>#REF!</v>
      </c>
      <c r="H102" s="12" t="e">
        <f>'2015-cap A1'!#REF!+#REF!+'2015-cap A3'!G103+'2015-cap A4'!G103+'2015-cap A5'!H103+'2015-cap A6'!G103+'2015-cap A7'!G103+'2015 cap A8'!G103+'2015 cap A9 '!G103+'2015 cap A11'!G103</f>
        <v>#REF!</v>
      </c>
      <c r="J102"/>
    </row>
    <row r="103" spans="1:10" x14ac:dyDescent="0.2">
      <c r="A103" s="11" t="s">
        <v>94</v>
      </c>
      <c r="B103" s="12" t="e">
        <f>'2015-cap A1'!E106+#REF!+'2015-cap A3'!B104+'2015-cap A4'!B104+'2015-cap A5'!B104+'2015-cap A6'!B104+'2015-cap A7'!B104+'2015 cap A8'!B104+'2015 cap A9 '!B104+'2015 cap A11'!B104</f>
        <v>#REF!</v>
      </c>
      <c r="C103" s="12" t="e">
        <f>'2015-cap A1'!F106+#REF!+'2015-cap A3'!C104+'2015-cap A4'!C104+'2015-cap A5'!C104+'2015-cap A6'!C104+'2015-cap A7'!C104+'2015 cap A8'!C104+'2015 cap A9 '!C104+'2015 cap A11'!C104</f>
        <v>#REF!</v>
      </c>
      <c r="D103" s="12" t="e">
        <f>'2015-cap A1'!G106+#REF!+'2015-cap A3'!#REF!+'2015-cap A4'!#REF!+'2015-cap A5'!D104+'2015-cap A6'!#REF!+'2015-cap A7'!#REF!+'2015 cap A8'!#REF!+'2015 cap A9 '!#REF!+'2015 cap A11'!#REF!</f>
        <v>#REF!</v>
      </c>
      <c r="E103" s="12" t="e">
        <f>'2015-cap A1'!H106+#REF!+'2015-cap A3'!D104+'2015-cap A4'!D104+'2015-cap A5'!E104+'2015-cap A6'!D104+'2015-cap A7'!D104+'2015 cap A8'!D104+'2015 cap A9 '!D104+'2015 cap A11'!D104</f>
        <v>#REF!</v>
      </c>
      <c r="F103" s="12" t="e">
        <f>'2015-cap A1'!#REF!+#REF!+'2015-cap A3'!E104+'2015-cap A4'!E104+'2015-cap A5'!F104+'2015-cap A6'!E104+'2015-cap A7'!E104+'2015 cap A8'!E104+'2015 cap A9 '!E104+'2015 cap A11'!E104</f>
        <v>#REF!</v>
      </c>
      <c r="G103" s="12" t="e">
        <f>'2015-cap A1'!#REF!+#REF!+'2015-cap A3'!F104+'2015-cap A4'!F104+'2015-cap A5'!G104+'2015-cap A6'!F104+'2015-cap A7'!F104+'2015 cap A8'!F104+'2015 cap A9 '!F104+'2015 cap A11'!F104</f>
        <v>#REF!</v>
      </c>
      <c r="H103" s="12" t="e">
        <f>'2015-cap A1'!#REF!+#REF!+'2015-cap A3'!G104+'2015-cap A4'!G104+'2015-cap A5'!H104+'2015-cap A6'!G104+'2015-cap A7'!G104+'2015 cap A8'!G104+'2015 cap A9 '!G104+'2015 cap A11'!G104</f>
        <v>#REF!</v>
      </c>
      <c r="J103"/>
    </row>
    <row r="104" spans="1:10" x14ac:dyDescent="0.2">
      <c r="A104" s="11" t="s">
        <v>96</v>
      </c>
      <c r="B104" s="12" t="e">
        <f>'2015-cap A1'!E107+#REF!+'2015-cap A3'!B105+'2015-cap A4'!B105+'2015-cap A5'!B105+'2015-cap A6'!B105+'2015-cap A7'!B105+'2015 cap A8'!B105+'2015 cap A9 '!B105+'2015 cap A11'!B105</f>
        <v>#REF!</v>
      </c>
      <c r="C104" s="12" t="e">
        <f>'2015-cap A1'!F107+#REF!+'2015-cap A3'!C105+'2015-cap A4'!C105+'2015-cap A5'!C105+'2015-cap A6'!C105+'2015-cap A7'!C105+'2015 cap A8'!C105+'2015 cap A9 '!C105+'2015 cap A11'!C105</f>
        <v>#REF!</v>
      </c>
      <c r="D104" s="12" t="e">
        <f>'2015-cap A1'!G107+#REF!+'2015-cap A3'!#REF!+'2015-cap A4'!#REF!+'2015-cap A5'!D105+'2015-cap A6'!#REF!+'2015-cap A7'!#REF!+'2015 cap A8'!#REF!+'2015 cap A9 '!#REF!+'2015 cap A11'!#REF!</f>
        <v>#REF!</v>
      </c>
      <c r="E104" s="12" t="e">
        <f>'2015-cap A1'!H107+#REF!+'2015-cap A3'!D105+'2015-cap A4'!D105+'2015-cap A5'!E105+'2015-cap A6'!D105+'2015-cap A7'!D105+'2015 cap A8'!D105+'2015 cap A9 '!D105+'2015 cap A11'!D105</f>
        <v>#REF!</v>
      </c>
      <c r="F104" s="12" t="e">
        <f>'2015-cap A1'!#REF!+#REF!+'2015-cap A3'!E105+'2015-cap A4'!E105+'2015-cap A5'!F105+'2015-cap A6'!E105+'2015-cap A7'!E105+'2015 cap A8'!E105+'2015 cap A9 '!E105+'2015 cap A11'!E105</f>
        <v>#REF!</v>
      </c>
      <c r="G104" s="12" t="e">
        <f>'2015-cap A1'!#REF!+#REF!+'2015-cap A3'!F105+'2015-cap A4'!F105+'2015-cap A5'!G105+'2015-cap A6'!F105+'2015-cap A7'!F105+'2015 cap A8'!F105+'2015 cap A9 '!F105+'2015 cap A11'!F105</f>
        <v>#REF!</v>
      </c>
      <c r="H104" s="12" t="e">
        <f>'2015-cap A1'!#REF!+#REF!+'2015-cap A3'!G105+'2015-cap A4'!G105+'2015-cap A5'!H105+'2015-cap A6'!G105+'2015-cap A7'!G105+'2015 cap A8'!G105+'2015 cap A9 '!G105+'2015 cap A11'!G105</f>
        <v>#REF!</v>
      </c>
      <c r="J104" s="22"/>
    </row>
    <row r="105" spans="1:10" ht="13.5" thickBot="1" x14ac:dyDescent="0.25">
      <c r="A105" s="7" t="s">
        <v>106</v>
      </c>
      <c r="B105" s="8" t="e">
        <f>SUM(B4:B104)</f>
        <v>#REF!</v>
      </c>
      <c r="C105" s="8" t="e">
        <f>SUM(C4:C104)</f>
        <v>#REF!</v>
      </c>
      <c r="D105" s="8" t="e">
        <f>SUM(D4:D104)</f>
        <v>#REF!</v>
      </c>
      <c r="E105" s="9" t="e">
        <f>D105/B105</f>
        <v>#REF!</v>
      </c>
      <c r="F105" s="8" t="e">
        <f>SUM(F4:F104)</f>
        <v>#REF!</v>
      </c>
      <c r="G105" s="9" t="e">
        <f>F105/B105</f>
        <v>#REF!</v>
      </c>
      <c r="H105" s="10" t="e">
        <f>F105/D105</f>
        <v>#REF!</v>
      </c>
    </row>
  </sheetData>
  <mergeCells count="2">
    <mergeCell ref="A1:H1"/>
    <mergeCell ref="A2:H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B105" sqref="B105:H105"/>
    </sheetView>
  </sheetViews>
  <sheetFormatPr defaultRowHeight="12.75" x14ac:dyDescent="0.2"/>
  <cols>
    <col min="1" max="1" width="20.5703125" bestFit="1" customWidth="1"/>
    <col min="2" max="2" width="10.140625" style="4" bestFit="1" customWidth="1"/>
    <col min="3" max="3" width="16.42578125" style="5" bestFit="1" customWidth="1"/>
    <col min="4" max="4" width="12.7109375" style="6" bestFit="1" customWidth="1"/>
    <col min="5" max="5" width="11.7109375" style="5" bestFit="1" customWidth="1"/>
    <col min="6" max="6" width="19.140625" style="5" bestFit="1" customWidth="1"/>
    <col min="7" max="7" width="13.85546875" style="5" bestFit="1" customWidth="1"/>
    <col min="8" max="8" width="12.7109375" style="5" bestFit="1" customWidth="1"/>
  </cols>
  <sheetData>
    <row r="1" spans="1:8" x14ac:dyDescent="0.2">
      <c r="A1" s="45" t="s">
        <v>98</v>
      </c>
      <c r="B1" s="46"/>
      <c r="C1" s="46"/>
      <c r="D1" s="46"/>
      <c r="E1" s="46"/>
      <c r="F1" s="46"/>
      <c r="G1" s="46"/>
      <c r="H1" s="47"/>
    </row>
    <row r="2" spans="1:8" x14ac:dyDescent="0.2">
      <c r="A2" s="48"/>
      <c r="B2" s="49"/>
      <c r="C2" s="49"/>
      <c r="D2" s="49"/>
      <c r="E2" s="49"/>
      <c r="F2" s="49"/>
      <c r="G2" s="49"/>
      <c r="H2" s="50"/>
    </row>
    <row r="3" spans="1:8" ht="38.25" x14ac:dyDescent="0.2">
      <c r="A3" s="13" t="s">
        <v>111</v>
      </c>
      <c r="B3" s="14" t="s">
        <v>99</v>
      </c>
      <c r="C3" s="15" t="s">
        <v>100</v>
      </c>
      <c r="D3" s="16" t="s">
        <v>101</v>
      </c>
      <c r="E3" s="15" t="s">
        <v>102</v>
      </c>
      <c r="F3" s="17" t="s">
        <v>103</v>
      </c>
      <c r="G3" s="17" t="s">
        <v>104</v>
      </c>
      <c r="H3" s="18" t="s">
        <v>105</v>
      </c>
    </row>
    <row r="4" spans="1:8" x14ac:dyDescent="0.2">
      <c r="A4" s="20" t="s">
        <v>0</v>
      </c>
      <c r="B4" s="12" t="e">
        <f>'2015-cap A1'!E5+#REF!+'2015-cap A3'!B5+'2015-cap A4'!B5+'2015-cap A5'!B5+'2015-cap A6'!B5+'2015-cap A7'!B5+'2015 cap A8'!B5+'2015 cap A9 '!B5+'2015 cap A11'!B5</f>
        <v>#REF!</v>
      </c>
      <c r="C4" s="12" t="e">
        <f>'2015-cap A1'!F5+#REF!+'2015-cap A3'!C5+'2015-cap A4'!C5+'2015-cap A5'!C5+'2015-cap A6'!C5+'2015-cap A7'!C5+'2015 cap A8'!C5+'2015 cap A9 '!C5+'2015 cap A11'!C5</f>
        <v>#REF!</v>
      </c>
      <c r="D4" s="12" t="e">
        <f>'2015-cap A1'!G5+#REF!+'2015-cap A3'!#REF!+'2015-cap A4'!#REF!+'2015-cap A5'!D5+'2015-cap A6'!#REF!+'2015-cap A7'!#REF!+'2015 cap A8'!#REF!+'2015 cap A9 '!#REF!+'2015 cap A11'!#REF!</f>
        <v>#REF!</v>
      </c>
      <c r="E4" s="12" t="e">
        <f>'2015-cap A1'!H5+#REF!+'2015-cap A3'!D5+'2015-cap A4'!D5+'2015-cap A5'!E5+'2015-cap A6'!D5+'2015-cap A7'!D5+'2015 cap A8'!D5+'2015 cap A9 '!D5+'2015 cap A11'!D5</f>
        <v>#REF!</v>
      </c>
      <c r="F4" s="12" t="e">
        <f>'2015-cap A1'!#REF!+#REF!+'2015-cap A3'!F6+'2015-cap A4'!E5+'2015-cap A5'!F5+'2015-cap A6'!E5+'2015-cap A7'!E5+'2015 cap A8'!E5+'2015 cap A9 '!E5+'2015 cap A11'!E5</f>
        <v>#REF!</v>
      </c>
      <c r="G4" s="12" t="e">
        <f>'2015-cap A1'!#REF!+#REF!+'2015-cap A3'!F5+'2015-cap A4'!F5+'2015-cap A5'!G5+'2015-cap A6'!F5+'2015-cap A7'!F5+'2015 cap A8'!F5+'2015 cap A9 '!F5+'2015 cap A11'!F5</f>
        <v>#REF!</v>
      </c>
      <c r="H4" s="12" t="e">
        <f>'2015-cap A1'!#REF!+#REF!+'2015-cap A3'!G5+'2015-cap A4'!G5+'2015-cap A5'!H5+'2015-cap A6'!G5+'2015-cap A7'!G5+'2015 cap A8'!G5+'2015 cap A9 '!G5+'2015 cap A11'!G5</f>
        <v>#REF!</v>
      </c>
    </row>
    <row r="5" spans="1:8" x14ac:dyDescent="0.2">
      <c r="A5" s="20" t="s">
        <v>1</v>
      </c>
      <c r="B5" s="12" t="e">
        <f>'2015-cap A1'!E6+#REF!+'2015-cap A3'!B6+'2015-cap A4'!B6+'2015-cap A5'!B6+'2015-cap A6'!B6+'2015-cap A7'!B6+'2015 cap A8'!B6+'2015 cap A9 '!B6+'2015 cap A11'!B6</f>
        <v>#REF!</v>
      </c>
      <c r="C5" s="12" t="e">
        <f>'2015-cap A1'!F6+#REF!+'2015-cap A3'!C6+'2015-cap A4'!C6+'2015-cap A5'!C6+'2015-cap A6'!C6+'2015-cap A7'!C6+'2015 cap A8'!C6+'2015 cap A9 '!C6+'2015 cap A11'!C6</f>
        <v>#REF!</v>
      </c>
      <c r="D5" s="12" t="e">
        <f>'2015-cap A1'!G6+#REF!+'2015-cap A3'!#REF!+'2015-cap A4'!#REF!+'2015-cap A5'!D6+'2015-cap A6'!#REF!+'2015-cap A7'!#REF!+'2015 cap A8'!#REF!+'2015 cap A9 '!#REF!+'2015 cap A11'!#REF!</f>
        <v>#REF!</v>
      </c>
      <c r="E5" s="12" t="e">
        <f>'2015-cap A1'!H6+#REF!+'2015-cap A3'!D6+'2015-cap A4'!D6+'2015-cap A5'!E6+'2015-cap A6'!D6+'2015-cap A7'!D6+'2015 cap A8'!D6+'2015 cap A9 '!D6+'2015 cap A11'!D6</f>
        <v>#REF!</v>
      </c>
      <c r="F5" s="12" t="e">
        <f>'2015-cap A1'!#REF!+#REF!+'2015-cap A3'!F7+'2015-cap A4'!E6+'2015-cap A5'!F6+'2015-cap A6'!E6+'2015-cap A7'!E6+'2015 cap A8'!E6+'2015 cap A9 '!E6+'2015 cap A11'!E6</f>
        <v>#REF!</v>
      </c>
      <c r="G5" s="12" t="e">
        <f>'2015-cap A1'!#REF!+#REF!+'2015-cap A3'!#REF!+'2015-cap A4'!F6+'2015-cap A5'!G6+'2015-cap A6'!F6+'2015-cap A7'!F6+'2015 cap A8'!F6+'2015 cap A9 '!F6+'2015 cap A11'!F6</f>
        <v>#REF!</v>
      </c>
      <c r="H5" s="12" t="e">
        <f>'2015-cap A1'!#REF!+#REF!+'2015-cap A3'!G6+'2015-cap A4'!G6+'2015-cap A5'!H6+'2015-cap A6'!G6+'2015-cap A7'!G6+'2015 cap A8'!G6+'2015 cap A9 '!G6+'2015 cap A11'!G6</f>
        <v>#REF!</v>
      </c>
    </row>
    <row r="6" spans="1:8" x14ac:dyDescent="0.2">
      <c r="A6" s="20" t="s">
        <v>2</v>
      </c>
      <c r="B6" s="12" t="e">
        <f>'2015-cap A1'!E7+#REF!+'2015-cap A3'!B7+'2015-cap A4'!B7+'2015-cap A5'!B7+'2015-cap A6'!B7+'2015-cap A7'!B7+'2015 cap A8'!B7+'2015 cap A9 '!B7+'2015 cap A11'!B7</f>
        <v>#REF!</v>
      </c>
      <c r="C6" s="12" t="e">
        <f>'2015-cap A1'!F7+#REF!+'2015-cap A3'!C7+'2015-cap A4'!C7+'2015-cap A5'!C7+'2015-cap A6'!C7+'2015-cap A7'!C7+'2015 cap A8'!C7+'2015 cap A9 '!C7+'2015 cap A11'!C7</f>
        <v>#REF!</v>
      </c>
      <c r="D6" s="12" t="e">
        <f>'2015-cap A1'!G7+#REF!+'2015-cap A3'!#REF!+'2015-cap A4'!#REF!+'2015-cap A5'!D7+'2015-cap A6'!#REF!+'2015-cap A7'!#REF!+'2015 cap A8'!#REF!+'2015 cap A9 '!#REF!+'2015 cap A11'!#REF!</f>
        <v>#REF!</v>
      </c>
      <c r="E6" s="12" t="e">
        <f>'2015-cap A1'!H7+#REF!+'2015-cap A3'!D7+'2015-cap A4'!D7+'2015-cap A5'!E7+'2015-cap A6'!D7+'2015-cap A7'!D7+'2015 cap A8'!D7+'2015 cap A9 '!D7+'2015 cap A11'!D7</f>
        <v>#REF!</v>
      </c>
      <c r="F6" s="12" t="e">
        <f>'2015-cap A1'!#REF!+#REF!+'2015-cap A3'!E7+'2015-cap A4'!E7+'2015-cap A5'!F7+'2015-cap A6'!E7+'2015-cap A7'!E7+'2015 cap A8'!E7+'2015 cap A9 '!E7+'2015 cap A11'!E7</f>
        <v>#REF!</v>
      </c>
      <c r="G6" s="12" t="e">
        <f>'2015-cap A1'!#REF!+#REF!+'2015-cap A3'!#REF!+'2015-cap A4'!F7+'2015-cap A5'!G7+'2015-cap A6'!F7+'2015-cap A7'!F7+'2015 cap A8'!F7+'2015 cap A9 '!F7+'2015 cap A11'!F7</f>
        <v>#REF!</v>
      </c>
      <c r="H6" s="12" t="e">
        <f>'2015-cap A1'!#REF!+#REF!+'2015-cap A3'!G7+'2015-cap A4'!G7+'2015-cap A5'!H7+'2015-cap A6'!G7+'2015-cap A7'!G7+'2015 cap A8'!G7+'2015 cap A9 '!G7+'2015 cap A11'!G7</f>
        <v>#REF!</v>
      </c>
    </row>
    <row r="7" spans="1:8" x14ac:dyDescent="0.2">
      <c r="A7" s="20" t="s">
        <v>3</v>
      </c>
      <c r="B7" s="12" t="e">
        <f>'2015-cap A1'!E8+#REF!+'2015-cap A3'!B8+'2015-cap A4'!B8+'2015-cap A5'!B8+'2015-cap A6'!B8+'2015-cap A7'!B8+'2015 cap A8'!B8+'2015 cap A9 '!B8+'2015 cap A11'!B8</f>
        <v>#REF!</v>
      </c>
      <c r="C7" s="12" t="e">
        <f>'2015-cap A1'!F8+#REF!+'2015-cap A3'!C8+'2015-cap A4'!C8+'2015-cap A5'!C8+'2015-cap A6'!C8+'2015-cap A7'!C8+'2015 cap A8'!C8+'2015 cap A9 '!C8+'2015 cap A11'!C8</f>
        <v>#REF!</v>
      </c>
      <c r="D7" s="12" t="e">
        <f>'2015-cap A1'!G8+#REF!+'2015-cap A3'!#REF!+'2015-cap A4'!#REF!+'2015-cap A5'!D8+'2015-cap A6'!#REF!+'2015-cap A7'!#REF!+'2015 cap A8'!#REF!+'2015 cap A9 '!#REF!+'2015 cap A11'!#REF!</f>
        <v>#REF!</v>
      </c>
      <c r="E7" s="12" t="e">
        <f>'2015-cap A1'!H8+#REF!+'2015-cap A3'!D8+'2015-cap A4'!D8+'2015-cap A5'!E8+'2015-cap A6'!D8+'2015-cap A7'!D8+'2015 cap A8'!D8+'2015 cap A9 '!D8+'2015 cap A11'!D8</f>
        <v>#REF!</v>
      </c>
      <c r="F7" s="12" t="e">
        <f>'2015-cap A1'!#REF!+#REF!+'2015-cap A3'!E8+'2015-cap A4'!E8+'2015-cap A5'!F8+'2015-cap A6'!E8+'2015-cap A7'!E8+'2015 cap A8'!E8+'2015 cap A9 '!E8+'2015 cap A11'!E8</f>
        <v>#REF!</v>
      </c>
      <c r="G7" s="12" t="e">
        <f>'2015-cap A1'!#REF!+#REF!+'2015-cap A3'!F8+'2015-cap A4'!F8+'2015-cap A5'!G8+'2015-cap A6'!F8+'2015-cap A7'!F8+'2015 cap A8'!F8+'2015 cap A9 '!F8+'2015 cap A11'!F8</f>
        <v>#REF!</v>
      </c>
      <c r="H7" s="12" t="e">
        <f>'2015-cap A1'!#REF!+#REF!+'2015-cap A3'!G8+'2015-cap A4'!G8+'2015-cap A5'!H8+'2015-cap A6'!G8+'2015-cap A7'!G8+'2015 cap A8'!G8+'2015 cap A9 '!G8+'2015 cap A11'!G8</f>
        <v>#REF!</v>
      </c>
    </row>
    <row r="8" spans="1:8" x14ac:dyDescent="0.2">
      <c r="A8" s="20" t="s">
        <v>6</v>
      </c>
      <c r="B8" s="12" t="e">
        <f>'2015-cap A1'!E9+#REF!+'2015-cap A3'!B9+'2015-cap A4'!B9+'2015-cap A5'!B9+'2015-cap A6'!B9+'2015-cap A7'!B9+'2015 cap A8'!B9+'2015 cap A9 '!B9+'2015 cap A11'!B9</f>
        <v>#REF!</v>
      </c>
      <c r="C8" s="12" t="e">
        <f>'2015-cap A1'!F9+#REF!+'2015-cap A3'!C9+'2015-cap A4'!C9+'2015-cap A5'!C9+'2015-cap A6'!C9+'2015-cap A7'!C9+'2015 cap A8'!C9+'2015 cap A9 '!C9+'2015 cap A11'!C9</f>
        <v>#REF!</v>
      </c>
      <c r="D8" s="12" t="e">
        <f>'2015-cap A1'!G9+#REF!+'2015-cap A3'!#REF!+'2015-cap A4'!#REF!+'2015-cap A5'!D9+'2015-cap A6'!#REF!+'2015-cap A7'!#REF!+'2015 cap A8'!#REF!+'2015 cap A9 '!#REF!+'2015 cap A11'!#REF!</f>
        <v>#REF!</v>
      </c>
      <c r="E8" s="12" t="e">
        <f>'2015-cap A1'!H9+#REF!+'2015-cap A3'!D9+'2015-cap A4'!D9+'2015-cap A5'!E9+'2015-cap A6'!D9+'2015-cap A7'!D9+'2015 cap A8'!D9+'2015 cap A9 '!D9+'2015 cap A11'!D9</f>
        <v>#REF!</v>
      </c>
      <c r="F8" s="12" t="e">
        <f>'2015-cap A1'!#REF!+#REF!+'2015-cap A3'!E9+'2015-cap A4'!E9+'2015-cap A5'!F9+'2015-cap A6'!E9+'2015-cap A7'!E9+'2015 cap A8'!E9+'2015 cap A9 '!E9+'2015 cap A11'!E9</f>
        <v>#REF!</v>
      </c>
      <c r="G8" s="12" t="e">
        <f>'2015-cap A1'!#REF!+#REF!+'2015-cap A3'!F9+'2015-cap A4'!F9+'2015-cap A5'!G9+'2015-cap A6'!F9+'2015-cap A7'!F9+'2015 cap A8'!F9+'2015 cap A9 '!F9+'2015 cap A11'!F9</f>
        <v>#REF!</v>
      </c>
      <c r="H8" s="12" t="e">
        <f>'2015-cap A1'!#REF!+#REF!+'2015-cap A3'!G9+'2015-cap A4'!G9+'2015-cap A5'!H9+'2015-cap A6'!G9+'2015-cap A7'!G9+'2015 cap A8'!G9+'2015 cap A9 '!G9+'2015 cap A11'!G9</f>
        <v>#REF!</v>
      </c>
    </row>
    <row r="9" spans="1:8" x14ac:dyDescent="0.2">
      <c r="A9" s="20" t="s">
        <v>4</v>
      </c>
      <c r="B9" s="12" t="e">
        <f>'2015-cap A1'!E10+#REF!+'2015-cap A3'!B10+'2015-cap A4'!B10+'2015-cap A5'!B10+'2015-cap A6'!B10+'2015-cap A7'!B10+'2015 cap A8'!B10+'2015 cap A9 '!B10+'2015 cap A11'!B10</f>
        <v>#REF!</v>
      </c>
      <c r="C9" s="12" t="e">
        <f>'2015-cap A1'!F10+#REF!+'2015-cap A3'!C10+'2015-cap A4'!C10+'2015-cap A5'!C10+'2015-cap A6'!C10+'2015-cap A7'!C10+'2015 cap A8'!C10+'2015 cap A9 '!C10+'2015 cap A11'!C10</f>
        <v>#REF!</v>
      </c>
      <c r="D9" s="12" t="e">
        <f>'2015-cap A1'!G10+#REF!+'2015-cap A3'!#REF!+'2015-cap A4'!#REF!+'2015-cap A5'!D10+'2015-cap A6'!#REF!+'2015-cap A7'!#REF!+'2015 cap A8'!#REF!+'2015 cap A9 '!#REF!+'2015 cap A11'!#REF!</f>
        <v>#REF!</v>
      </c>
      <c r="E9" s="12" t="e">
        <f>'2015-cap A1'!H10+#REF!+'2015-cap A3'!D10+'2015-cap A4'!D10+'2015-cap A5'!E10+'2015-cap A6'!D10+'2015-cap A7'!D10+'2015 cap A8'!D10+'2015 cap A9 '!D10+'2015 cap A11'!D10</f>
        <v>#REF!</v>
      </c>
      <c r="F9" s="12" t="e">
        <f>'2015-cap A1'!#REF!+#REF!+'2015-cap A3'!E10+'2015-cap A4'!E10+'2015-cap A5'!F10+'2015-cap A6'!E10+'2015-cap A7'!E10+'2015 cap A8'!E10+'2015 cap A9 '!E10+'2015 cap A11'!E10</f>
        <v>#REF!</v>
      </c>
      <c r="G9" s="12" t="e">
        <f>'2015-cap A1'!#REF!+#REF!+'2015-cap A3'!F10+'2015-cap A4'!F10+'2015-cap A5'!G10+'2015-cap A6'!F10+'2015-cap A7'!F10+'2015 cap A8'!F10+'2015 cap A9 '!F10+'2015 cap A11'!F10</f>
        <v>#REF!</v>
      </c>
      <c r="H9" s="12" t="e">
        <f>'2015-cap A1'!#REF!+#REF!+'2015-cap A3'!G10+'2015-cap A4'!G10+'2015-cap A5'!H10+'2015-cap A6'!G10+'2015-cap A7'!G10+'2015 cap A8'!G10+'2015 cap A9 '!G10+'2015 cap A11'!G10</f>
        <v>#REF!</v>
      </c>
    </row>
    <row r="10" spans="1:8" x14ac:dyDescent="0.2">
      <c r="A10" s="20" t="s">
        <v>7</v>
      </c>
      <c r="B10" s="12" t="e">
        <f>'2015-cap A1'!E11+#REF!+'2015-cap A3'!B11+'2015-cap A4'!B11+'2015-cap A5'!B11+'2015-cap A6'!B11+'2015-cap A7'!B11+'2015 cap A8'!B11+'2015 cap A9 '!B11+'2015 cap A11'!B11</f>
        <v>#REF!</v>
      </c>
      <c r="C10" s="12" t="e">
        <f>'2015-cap A1'!F11+#REF!+'2015-cap A3'!C11+'2015-cap A4'!C11+'2015-cap A5'!C11+'2015-cap A6'!C11+'2015-cap A7'!C11+'2015 cap A8'!C11+'2015 cap A9 '!C11+'2015 cap A11'!C11</f>
        <v>#REF!</v>
      </c>
      <c r="D10" s="12" t="e">
        <f>'2015-cap A1'!G11+#REF!+'2015-cap A3'!#REF!+'2015-cap A4'!#REF!+'2015-cap A5'!D11+'2015-cap A6'!#REF!+'2015-cap A7'!#REF!+'2015 cap A8'!#REF!+'2015 cap A9 '!#REF!+'2015 cap A11'!#REF!</f>
        <v>#REF!</v>
      </c>
      <c r="E10" s="12" t="e">
        <f>'2015-cap A1'!H11+#REF!+'2015-cap A3'!D11+'2015-cap A4'!D11+'2015-cap A5'!E11+'2015-cap A6'!D11+'2015-cap A7'!D11+'2015 cap A8'!D11+'2015 cap A9 '!D11+'2015 cap A11'!D11</f>
        <v>#REF!</v>
      </c>
      <c r="F10" s="12" t="e">
        <f>'2015-cap A1'!#REF!+#REF!+'2015-cap A3'!E11+'2015-cap A4'!E11+'2015-cap A5'!F11+'2015-cap A6'!E11+'2015-cap A7'!E11+'2015 cap A8'!E11+'2015 cap A9 '!E11+'2015 cap A11'!E11</f>
        <v>#REF!</v>
      </c>
      <c r="G10" s="12" t="e">
        <f>'2015-cap A1'!#REF!+#REF!+'2015-cap A3'!F11+'2015-cap A4'!F11+'2015-cap A5'!G11+'2015-cap A6'!F11+'2015-cap A7'!F11+'2015 cap A8'!F11+'2015 cap A9 '!F11+'2015 cap A11'!F11</f>
        <v>#REF!</v>
      </c>
      <c r="H10" s="12" t="e">
        <f>'2015-cap A1'!#REF!+#REF!+'2015-cap A3'!G11+'2015-cap A4'!G11+'2015-cap A5'!H11+'2015-cap A6'!G11+'2015-cap A7'!G11+'2015 cap A8'!G11+'2015 cap A9 '!G11+'2015 cap A11'!G11</f>
        <v>#REF!</v>
      </c>
    </row>
    <row r="11" spans="1:8" x14ac:dyDescent="0.2">
      <c r="A11" s="20" t="s">
        <v>8</v>
      </c>
      <c r="B11" s="12" t="e">
        <f>'2015-cap A1'!E12+#REF!+'2015-cap A3'!B12+'2015-cap A4'!B12+'2015-cap A5'!B12+'2015-cap A6'!B12+'2015-cap A7'!B12+'2015 cap A8'!B12+'2015 cap A9 '!B12+'2015 cap A11'!B12</f>
        <v>#REF!</v>
      </c>
      <c r="C11" s="12" t="e">
        <f>'2015-cap A1'!F12+#REF!+'2015-cap A3'!C12+'2015-cap A4'!C12+'2015-cap A5'!C12+'2015-cap A6'!C12+'2015-cap A7'!C12+'2015 cap A8'!C12+'2015 cap A9 '!C12+'2015 cap A11'!C12</f>
        <v>#REF!</v>
      </c>
      <c r="D11" s="12" t="e">
        <f>'2015-cap A1'!G12+#REF!+'2015-cap A3'!#REF!+'2015-cap A4'!#REF!+'2015-cap A5'!D12+'2015-cap A6'!#REF!+'2015-cap A7'!#REF!+'2015 cap A8'!#REF!+'2015 cap A9 '!#REF!+'2015 cap A11'!#REF!</f>
        <v>#REF!</v>
      </c>
      <c r="E11" s="12" t="e">
        <f>'2015-cap A1'!H12+#REF!+'2015-cap A3'!D12+'2015-cap A4'!D12+'2015-cap A5'!E12+'2015-cap A6'!D12+'2015-cap A7'!D12+'2015 cap A8'!D12+'2015 cap A9 '!D12+'2015 cap A11'!D12</f>
        <v>#REF!</v>
      </c>
      <c r="F11" s="12" t="e">
        <f>'2015-cap A1'!#REF!+#REF!+'2015-cap A3'!E12+'2015-cap A4'!E12+'2015-cap A5'!F12+'2015-cap A6'!E12+'2015-cap A7'!E12+'2015 cap A8'!E12+'2015 cap A9 '!E12+'2015 cap A11'!E12</f>
        <v>#REF!</v>
      </c>
      <c r="G11" s="12" t="e">
        <f>'2015-cap A1'!#REF!+#REF!+'2015-cap A3'!F12+'2015-cap A4'!F12+'2015-cap A5'!G12+'2015-cap A6'!F12+'2015-cap A7'!F12+'2015 cap A8'!F12+'2015 cap A9 '!F12+'2015 cap A11'!F12</f>
        <v>#REF!</v>
      </c>
      <c r="H11" s="12" t="e">
        <f>'2015-cap A1'!#REF!+#REF!+'2015-cap A3'!G12+'2015-cap A4'!G12+'2015-cap A5'!H12+'2015-cap A6'!G12+'2015-cap A7'!G12+'2015 cap A8'!G12+'2015 cap A9 '!G12+'2015 cap A11'!G12</f>
        <v>#REF!</v>
      </c>
    </row>
    <row r="12" spans="1:8" x14ac:dyDescent="0.2">
      <c r="A12" s="20" t="s">
        <v>9</v>
      </c>
      <c r="B12" s="12" t="e">
        <f>'2015-cap A1'!E13+#REF!+'2015-cap A3'!B13+'2015-cap A4'!B13+'2015-cap A5'!B13+'2015-cap A6'!B13+'2015-cap A7'!B13+'2015 cap A8'!B13+'2015 cap A9 '!B13+'2015 cap A11'!B13</f>
        <v>#REF!</v>
      </c>
      <c r="C12" s="12" t="e">
        <f>'2015-cap A1'!F13+#REF!+'2015-cap A3'!C13+'2015-cap A4'!C13+'2015-cap A5'!C13+'2015-cap A6'!C13+'2015-cap A7'!C13+'2015 cap A8'!C13+'2015 cap A9 '!C13+'2015 cap A11'!C13</f>
        <v>#REF!</v>
      </c>
      <c r="D12" s="12" t="e">
        <f>'2015-cap A1'!G13+#REF!+'2015-cap A3'!#REF!+'2015-cap A4'!#REF!+'2015-cap A5'!D13+'2015-cap A6'!#REF!+'2015-cap A7'!#REF!+'2015 cap A8'!#REF!+'2015 cap A9 '!#REF!+'2015 cap A11'!#REF!</f>
        <v>#REF!</v>
      </c>
      <c r="E12" s="12" t="e">
        <f>'2015-cap A1'!H13+#REF!+'2015-cap A3'!D13+'2015-cap A4'!D13+'2015-cap A5'!E13+'2015-cap A6'!D13+'2015-cap A7'!D13+'2015 cap A8'!D13+'2015 cap A9 '!D13+'2015 cap A11'!D13</f>
        <v>#REF!</v>
      </c>
      <c r="F12" s="12" t="e">
        <f>'2015-cap A1'!#REF!+#REF!+'2015-cap A3'!E13+'2015-cap A4'!E13+'2015-cap A5'!F13+'2015-cap A6'!E13+'2015-cap A7'!E13+'2015 cap A8'!E13+'2015 cap A9 '!E13+'2015 cap A11'!E13</f>
        <v>#REF!</v>
      </c>
      <c r="G12" s="12" t="e">
        <f>'2015-cap A1'!#REF!+#REF!+'2015-cap A3'!F13+'2015-cap A4'!F13+'2015-cap A5'!G13+'2015-cap A6'!F13+'2015-cap A7'!F13+'2015 cap A8'!F13+'2015 cap A9 '!F13+'2015 cap A11'!F13</f>
        <v>#REF!</v>
      </c>
      <c r="H12" s="12" t="e">
        <f>'2015-cap A1'!#REF!+#REF!+'2015-cap A3'!G13+'2015-cap A4'!G13+'2015-cap A5'!H13+'2015-cap A6'!G13+'2015-cap A7'!G13+'2015 cap A8'!G13+'2015 cap A9 '!G13+'2015 cap A11'!G13</f>
        <v>#REF!</v>
      </c>
    </row>
    <row r="13" spans="1:8" x14ac:dyDescent="0.2">
      <c r="A13" s="20" t="s">
        <v>12</v>
      </c>
      <c r="B13" s="12" t="e">
        <f>'2015-cap A1'!E14+#REF!+'2015-cap A3'!B14+'2015-cap A4'!B14+'2015-cap A5'!B14+'2015-cap A6'!B14+'2015-cap A7'!B14+'2015 cap A8'!B14+'2015 cap A9 '!B14+'2015 cap A11'!B14</f>
        <v>#REF!</v>
      </c>
      <c r="C13" s="12" t="e">
        <f>'2015-cap A1'!F14+#REF!+'2015-cap A3'!C14+'2015-cap A4'!C14+'2015-cap A5'!C14+'2015-cap A6'!C14+'2015-cap A7'!C14+'2015 cap A8'!C14+'2015 cap A9 '!C14+'2015 cap A11'!C14</f>
        <v>#REF!</v>
      </c>
      <c r="D13" s="12" t="e">
        <f>'2015-cap A1'!G14+#REF!+'2015-cap A3'!#REF!+'2015-cap A4'!#REF!+'2015-cap A5'!D14+'2015-cap A6'!#REF!+'2015-cap A7'!#REF!+'2015 cap A8'!#REF!+'2015 cap A9 '!#REF!+'2015 cap A11'!#REF!</f>
        <v>#REF!</v>
      </c>
      <c r="E13" s="12" t="e">
        <f>'2015-cap A1'!H14+#REF!+'2015-cap A3'!D14+'2015-cap A4'!D14+'2015-cap A5'!E14+'2015-cap A6'!D14+'2015-cap A7'!D14+'2015 cap A8'!D14+'2015 cap A9 '!D14+'2015 cap A11'!D14</f>
        <v>#REF!</v>
      </c>
      <c r="F13" s="12" t="e">
        <f>'2015-cap A1'!#REF!+#REF!+'2015-cap A3'!E14+'2015-cap A4'!E14+'2015-cap A5'!F14+'2015-cap A6'!E14+'2015-cap A7'!E14+'2015 cap A8'!E14+'2015 cap A9 '!E14+'2015 cap A11'!E14</f>
        <v>#REF!</v>
      </c>
      <c r="G13" s="12" t="e">
        <f>'2015-cap A1'!#REF!+#REF!+'2015-cap A3'!F14+'2015-cap A4'!F14+'2015-cap A5'!G14+'2015-cap A6'!F14+'2015-cap A7'!F14+'2015 cap A8'!F14+'2015 cap A9 '!F14+'2015 cap A11'!F14</f>
        <v>#REF!</v>
      </c>
      <c r="H13" s="12" t="e">
        <f>'2015-cap A1'!#REF!+#REF!+'2015-cap A3'!G14+'2015-cap A4'!G14+'2015-cap A5'!H14+'2015-cap A6'!G14+'2015-cap A7'!G14+'2015 cap A8'!G14+'2015 cap A9 '!G14+'2015 cap A11'!G14</f>
        <v>#REF!</v>
      </c>
    </row>
    <row r="14" spans="1:8" x14ac:dyDescent="0.2">
      <c r="A14" s="20" t="s">
        <v>13</v>
      </c>
      <c r="B14" s="12" t="e">
        <f>'2015-cap A1'!E15+#REF!+'2015-cap A3'!B15+'2015-cap A4'!B15+'2015-cap A5'!B15+'2015-cap A6'!B15+'2015-cap A7'!B15+'2015 cap A8'!B15+'2015 cap A9 '!B15+'2015 cap A11'!B15</f>
        <v>#REF!</v>
      </c>
      <c r="C14" s="12" t="e">
        <f>'2015-cap A1'!F15+#REF!+'2015-cap A3'!C15+'2015-cap A4'!C15+'2015-cap A5'!C15+'2015-cap A6'!C15+'2015-cap A7'!C15+'2015 cap A8'!C15+'2015 cap A9 '!C15+'2015 cap A11'!C15</f>
        <v>#REF!</v>
      </c>
      <c r="D14" s="12" t="e">
        <f>'2015-cap A1'!G15+#REF!+'2015-cap A3'!#REF!+'2015-cap A4'!#REF!+'2015-cap A5'!D15+'2015-cap A6'!#REF!+'2015-cap A7'!#REF!+'2015 cap A8'!#REF!+'2015 cap A9 '!#REF!+'2015 cap A11'!#REF!</f>
        <v>#REF!</v>
      </c>
      <c r="E14" s="12" t="e">
        <f>'2015-cap A1'!H15+#REF!+'2015-cap A3'!D15+'2015-cap A4'!D15+'2015-cap A5'!E15+'2015-cap A6'!D15+'2015-cap A7'!D15+'2015 cap A8'!D15+'2015 cap A9 '!D15+'2015 cap A11'!D15</f>
        <v>#REF!</v>
      </c>
      <c r="F14" s="12" t="e">
        <f>'2015-cap A1'!#REF!+#REF!+'2015-cap A3'!E15+'2015-cap A4'!E15+'2015-cap A5'!F15+'2015-cap A6'!E15+'2015-cap A7'!E15+'2015 cap A8'!E15+'2015 cap A9 '!E15+'2015 cap A11'!E15</f>
        <v>#REF!</v>
      </c>
      <c r="G14" s="12" t="e">
        <f>'2015-cap A1'!#REF!+#REF!+'2015-cap A3'!F15+'2015-cap A4'!F15+'2015-cap A5'!G15+'2015-cap A6'!F15+'2015-cap A7'!F15+'2015 cap A8'!F15+'2015 cap A9 '!F15+'2015 cap A11'!F15</f>
        <v>#REF!</v>
      </c>
      <c r="H14" s="12" t="e">
        <f>'2015-cap A1'!#REF!+#REF!+'2015-cap A3'!G15+'2015-cap A4'!G15+'2015-cap A5'!H15+'2015-cap A6'!G15+'2015-cap A7'!G15+'2015 cap A8'!G15+'2015 cap A9 '!G15+'2015 cap A11'!G15</f>
        <v>#REF!</v>
      </c>
    </row>
    <row r="15" spans="1:8" x14ac:dyDescent="0.2">
      <c r="A15" s="20" t="s">
        <v>10</v>
      </c>
      <c r="B15" s="12" t="e">
        <f>'2015-cap A1'!E16+#REF!+'2015-cap A3'!B16+'2015-cap A4'!B16+'2015-cap A5'!B16+'2015-cap A6'!B16+'2015-cap A7'!B16+'2015 cap A8'!B16+'2015 cap A9 '!B16+'2015 cap A11'!B16</f>
        <v>#REF!</v>
      </c>
      <c r="C15" s="12" t="e">
        <f>'2015-cap A1'!F16+#REF!+'2015-cap A3'!C16+'2015-cap A4'!C16+'2015-cap A5'!C16+'2015-cap A6'!C16+'2015-cap A7'!C16+'2015 cap A8'!C16+'2015 cap A9 '!C16+'2015 cap A11'!C16</f>
        <v>#REF!</v>
      </c>
      <c r="D15" s="12" t="e">
        <f>'2015-cap A1'!G16+#REF!+'2015-cap A3'!#REF!+'2015-cap A4'!#REF!+'2015-cap A5'!D16+'2015-cap A6'!#REF!+'2015-cap A7'!#REF!+'2015 cap A8'!#REF!+'2015 cap A9 '!#REF!+'2015 cap A11'!#REF!</f>
        <v>#REF!</v>
      </c>
      <c r="E15" s="12" t="e">
        <f>'2015-cap A1'!H16+#REF!+'2015-cap A3'!D16+'2015-cap A4'!D16+'2015-cap A5'!E16+'2015-cap A6'!D16+'2015-cap A7'!D16+'2015 cap A8'!D16+'2015 cap A9 '!D16+'2015 cap A11'!D16</f>
        <v>#REF!</v>
      </c>
      <c r="F15" s="12" t="e">
        <f>'2015-cap A1'!#REF!+#REF!+'2015-cap A3'!E16+'2015-cap A4'!E16+'2015-cap A5'!F16+'2015-cap A6'!E16+'2015-cap A7'!E16+'2015 cap A8'!E16+'2015 cap A9 '!E16+'2015 cap A11'!E16</f>
        <v>#REF!</v>
      </c>
      <c r="G15" s="12" t="e">
        <f>'2015-cap A1'!#REF!+#REF!+'2015-cap A3'!F16+'2015-cap A4'!F16+'2015-cap A5'!G16+'2015-cap A6'!F16+'2015-cap A7'!F16+'2015 cap A8'!F16+'2015 cap A9 '!F16+'2015 cap A11'!F16</f>
        <v>#REF!</v>
      </c>
      <c r="H15" s="12" t="e">
        <f>'2015-cap A1'!#REF!+#REF!+'2015-cap A3'!G16+'2015-cap A4'!G16+'2015-cap A5'!H16+'2015-cap A6'!G16+'2015-cap A7'!G16+'2015 cap A8'!G16+'2015 cap A9 '!G16+'2015 cap A11'!G16</f>
        <v>#REF!</v>
      </c>
    </row>
    <row r="16" spans="1:8" x14ac:dyDescent="0.2">
      <c r="A16" s="20" t="s">
        <v>11</v>
      </c>
      <c r="B16" s="12" t="e">
        <f>'2015-cap A1'!E17+#REF!+'2015-cap A3'!B17+'2015-cap A4'!B17+'2015-cap A5'!B17+'2015-cap A6'!B17+'2015-cap A7'!B17+'2015 cap A8'!B17+'2015 cap A9 '!B17+'2015 cap A11'!B17</f>
        <v>#REF!</v>
      </c>
      <c r="C16" s="12" t="e">
        <f>'2015-cap A1'!F17+#REF!+'2015-cap A3'!C17+'2015-cap A4'!C17+'2015-cap A5'!C17+'2015-cap A6'!C17+'2015-cap A7'!C17+'2015 cap A8'!C17+'2015 cap A9 '!C17+'2015 cap A11'!C17</f>
        <v>#REF!</v>
      </c>
      <c r="D16" s="12" t="e">
        <f>'2015-cap A1'!G17+#REF!+'2015-cap A3'!#REF!+'2015-cap A4'!#REF!+'2015-cap A5'!D17+'2015-cap A6'!#REF!+'2015-cap A7'!#REF!+'2015 cap A8'!#REF!+'2015 cap A9 '!#REF!+'2015 cap A11'!#REF!</f>
        <v>#REF!</v>
      </c>
      <c r="E16" s="12" t="e">
        <f>'2015-cap A1'!H17+#REF!+'2015-cap A3'!D17+'2015-cap A4'!D17+'2015-cap A5'!E17+'2015-cap A6'!D17+'2015-cap A7'!D17+'2015 cap A8'!D17+'2015 cap A9 '!D17+'2015 cap A11'!D17</f>
        <v>#REF!</v>
      </c>
      <c r="F16" s="12" t="e">
        <f>'2015-cap A1'!#REF!+#REF!+'2015-cap A3'!E17+'2015-cap A4'!E17+'2015-cap A5'!F17+'2015-cap A6'!E17+'2015-cap A7'!E17+'2015 cap A8'!E17+'2015 cap A9 '!E17+'2015 cap A11'!E17</f>
        <v>#REF!</v>
      </c>
      <c r="G16" s="12" t="e">
        <f>'2015-cap A1'!#REF!+#REF!+'2015-cap A3'!F17+'2015-cap A4'!F17+'2015-cap A5'!G17+'2015-cap A6'!F17+'2015-cap A7'!F17+'2015 cap A8'!F17+'2015 cap A9 '!F17+'2015 cap A11'!F17</f>
        <v>#REF!</v>
      </c>
      <c r="H16" s="12" t="e">
        <f>'2015-cap A1'!#REF!+#REF!+'2015-cap A3'!G17+'2015-cap A4'!G17+'2015-cap A5'!H17+'2015-cap A6'!G17+'2015-cap A7'!G17+'2015 cap A8'!G17+'2015 cap A9 '!G17+'2015 cap A11'!G17</f>
        <v>#REF!</v>
      </c>
    </row>
    <row r="17" spans="1:8" x14ac:dyDescent="0.2">
      <c r="A17" s="20" t="s">
        <v>14</v>
      </c>
      <c r="B17" s="12" t="e">
        <f>'2015-cap A1'!E18+#REF!+'2015-cap A3'!B18+'2015-cap A4'!B18+'2015-cap A5'!B18+'2015-cap A6'!B18+'2015-cap A7'!B18+'2015 cap A8'!B18+'2015 cap A9 '!B18+'2015 cap A11'!B18</f>
        <v>#REF!</v>
      </c>
      <c r="C17" s="12" t="e">
        <f>'2015-cap A1'!F18+#REF!+'2015-cap A3'!C18+'2015-cap A4'!C18+'2015-cap A5'!C18+'2015-cap A6'!C18+'2015-cap A7'!C18+'2015 cap A8'!C18+'2015 cap A9 '!C18+'2015 cap A11'!C18</f>
        <v>#REF!</v>
      </c>
      <c r="D17" s="12" t="e">
        <f>'2015-cap A1'!G18+#REF!+'2015-cap A3'!#REF!+'2015-cap A4'!#REF!+'2015-cap A5'!D18+'2015-cap A6'!#REF!+'2015-cap A7'!#REF!+'2015 cap A8'!#REF!+'2015 cap A9 '!#REF!+'2015 cap A11'!#REF!</f>
        <v>#REF!</v>
      </c>
      <c r="E17" s="12" t="e">
        <f>'2015-cap A1'!H18+#REF!+'2015-cap A3'!D18+'2015-cap A4'!D18+'2015-cap A5'!E18+'2015-cap A6'!D18+'2015-cap A7'!D18+'2015 cap A8'!D18+'2015 cap A9 '!D18+'2015 cap A11'!D18</f>
        <v>#REF!</v>
      </c>
      <c r="F17" s="12" t="e">
        <f>'2015-cap A1'!#REF!+#REF!+'2015-cap A3'!E18+'2015-cap A4'!E18+'2015-cap A5'!F18+'2015-cap A6'!E18+'2015-cap A7'!E18+'2015 cap A8'!E18+'2015 cap A9 '!E18+'2015 cap A11'!E18</f>
        <v>#REF!</v>
      </c>
      <c r="G17" s="12" t="e">
        <f>'2015-cap A1'!#REF!+#REF!+'2015-cap A3'!F18+'2015-cap A4'!F18+'2015-cap A5'!G18+'2015-cap A6'!F18+'2015-cap A7'!F18+'2015 cap A8'!F18+'2015 cap A9 '!F18+'2015 cap A11'!F18</f>
        <v>#REF!</v>
      </c>
      <c r="H17" s="12" t="e">
        <f>'2015-cap A1'!#REF!+#REF!+'2015-cap A3'!G18+'2015-cap A4'!G18+'2015-cap A5'!H18+'2015-cap A6'!G18+'2015-cap A7'!G18+'2015 cap A8'!G18+'2015 cap A9 '!G18+'2015 cap A11'!G18</f>
        <v>#REF!</v>
      </c>
    </row>
    <row r="18" spans="1:8" x14ac:dyDescent="0.2">
      <c r="A18" s="20" t="s">
        <v>16</v>
      </c>
      <c r="B18" s="12" t="e">
        <f>'2015-cap A1'!E20+#REF!+'2015-cap A3'!B19+'2015-cap A4'!B19+'2015-cap A5'!B19+'2015-cap A6'!B19+'2015-cap A7'!B19+'2015 cap A8'!B19+'2015 cap A9 '!B19+'2015 cap A11'!B19</f>
        <v>#REF!</v>
      </c>
      <c r="C18" s="12" t="e">
        <f>'2015-cap A1'!F20+#REF!+'2015-cap A3'!C19+'2015-cap A4'!C19+'2015-cap A5'!C19+'2015-cap A6'!C19+'2015-cap A7'!C19+'2015 cap A8'!C19+'2015 cap A9 '!C19+'2015 cap A11'!C19</f>
        <v>#REF!</v>
      </c>
      <c r="D18" s="12" t="e">
        <f>'2015-cap A1'!G20+#REF!+'2015-cap A3'!#REF!+'2015-cap A4'!#REF!+'2015-cap A5'!D19+'2015-cap A6'!#REF!+'2015-cap A7'!#REF!+'2015 cap A8'!#REF!+'2015 cap A9 '!#REF!+'2015 cap A11'!#REF!</f>
        <v>#REF!</v>
      </c>
      <c r="E18" s="12" t="e">
        <f>'2015-cap A1'!H20+#REF!+'2015-cap A3'!D19+'2015-cap A4'!D19+'2015-cap A5'!E19+'2015-cap A6'!D19+'2015-cap A7'!D19+'2015 cap A8'!D19+'2015 cap A9 '!D19+'2015 cap A11'!D19</f>
        <v>#REF!</v>
      </c>
      <c r="F18" s="12" t="e">
        <f>'2015-cap A1'!#REF!+#REF!+'2015-cap A3'!E19+'2015-cap A4'!E19+'2015-cap A5'!F19+'2015-cap A6'!E19+'2015-cap A7'!E19+'2015 cap A8'!E19+'2015 cap A9 '!E19+'2015 cap A11'!E19</f>
        <v>#REF!</v>
      </c>
      <c r="G18" s="12" t="e">
        <f>'2015-cap A1'!#REF!+#REF!+'2015-cap A3'!F19+'2015-cap A4'!F19+'2015-cap A5'!G19+'2015-cap A6'!F19+'2015-cap A7'!F19+'2015 cap A8'!F19+'2015 cap A9 '!F19+'2015 cap A11'!F19</f>
        <v>#REF!</v>
      </c>
      <c r="H18" s="12" t="e">
        <f>'2015-cap A1'!#REF!+#REF!+'2015-cap A3'!G19+'2015-cap A4'!G19+'2015-cap A5'!H19+'2015-cap A6'!G19+'2015-cap A7'!G19+'2015 cap A8'!G19+'2015 cap A9 '!G19+'2015 cap A11'!G19</f>
        <v>#REF!</v>
      </c>
    </row>
    <row r="19" spans="1:8" x14ac:dyDescent="0.2">
      <c r="A19" s="20" t="s">
        <v>15</v>
      </c>
      <c r="B19" s="12" t="e">
        <f>'2015-cap A1'!E21+#REF!+'2015-cap A3'!B20+'2015-cap A4'!B20+'2015-cap A5'!B20+'2015-cap A6'!B20+'2015-cap A7'!B20+'2015 cap A8'!B20+'2015 cap A9 '!B20+'2015 cap A11'!B20</f>
        <v>#REF!</v>
      </c>
      <c r="C19" s="12" t="e">
        <f>'2015-cap A1'!F21+#REF!+'2015-cap A3'!C20+'2015-cap A4'!C20+'2015-cap A5'!C20+'2015-cap A6'!C20+'2015-cap A7'!C20+'2015 cap A8'!C20+'2015 cap A9 '!C20+'2015 cap A11'!C20</f>
        <v>#REF!</v>
      </c>
      <c r="D19" s="12" t="e">
        <f>'2015-cap A1'!G21+#REF!+'2015-cap A3'!#REF!+'2015-cap A4'!#REF!+'2015-cap A5'!D20+'2015-cap A6'!#REF!+'2015-cap A7'!#REF!+'2015 cap A8'!#REF!+'2015 cap A9 '!#REF!+'2015 cap A11'!#REF!</f>
        <v>#REF!</v>
      </c>
      <c r="E19" s="12" t="e">
        <f>'2015-cap A1'!H21+#REF!+'2015-cap A3'!D20+'2015-cap A4'!D20+'2015-cap A5'!E20+'2015-cap A6'!D20+'2015-cap A7'!D20+'2015 cap A8'!D20+'2015 cap A9 '!D20+'2015 cap A11'!D20</f>
        <v>#REF!</v>
      </c>
      <c r="F19" s="12" t="e">
        <f>'2015-cap A1'!#REF!+#REF!+'2015-cap A3'!E20+'2015-cap A4'!E20+'2015-cap A5'!F20+'2015-cap A6'!E20+'2015-cap A7'!E20+'2015 cap A8'!E20+'2015 cap A9 '!E20+'2015 cap A11'!E20</f>
        <v>#REF!</v>
      </c>
      <c r="G19" s="12" t="e">
        <f>'2015-cap A1'!#REF!+#REF!+'2015-cap A3'!F20+'2015-cap A4'!F20+'2015-cap A5'!G20+'2015-cap A6'!F20+'2015-cap A7'!F20+'2015 cap A8'!F20+'2015 cap A9 '!F20+'2015 cap A11'!F20</f>
        <v>#REF!</v>
      </c>
      <c r="H19" s="12" t="e">
        <f>'2015-cap A1'!#REF!+#REF!+'2015-cap A3'!G20+'2015-cap A4'!G20+'2015-cap A5'!H20+'2015-cap A6'!G20+'2015-cap A7'!G20+'2015 cap A8'!G20+'2015 cap A9 '!G20+'2015 cap A11'!G20</f>
        <v>#REF!</v>
      </c>
    </row>
    <row r="20" spans="1:8" x14ac:dyDescent="0.2">
      <c r="A20" s="20" t="s">
        <v>17</v>
      </c>
      <c r="B20" s="12" t="e">
        <f>'2015-cap A1'!E22+#REF!+'2015-cap A3'!B21+'2015-cap A4'!B21+'2015-cap A5'!B21+'2015-cap A6'!B21+'2015-cap A7'!B21+'2015 cap A8'!B21+'2015 cap A9 '!B21+'2015 cap A11'!B21</f>
        <v>#REF!</v>
      </c>
      <c r="C20" s="12" t="e">
        <f>'2015-cap A1'!F22+#REF!+'2015-cap A3'!C21+'2015-cap A4'!C21+'2015-cap A5'!C21+'2015-cap A6'!C21+'2015-cap A7'!C21+'2015 cap A8'!C21+'2015 cap A9 '!C21+'2015 cap A11'!C21</f>
        <v>#REF!</v>
      </c>
      <c r="D20" s="12" t="e">
        <f>'2015-cap A1'!G22+#REF!+'2015-cap A3'!#REF!+'2015-cap A4'!#REF!+'2015-cap A5'!D21+'2015-cap A6'!#REF!+'2015-cap A7'!#REF!+'2015 cap A8'!#REF!+'2015 cap A9 '!#REF!+'2015 cap A11'!#REF!</f>
        <v>#REF!</v>
      </c>
      <c r="E20" s="12" t="e">
        <f>'2015-cap A1'!H22+#REF!+'2015-cap A3'!D21+'2015-cap A4'!D21+'2015-cap A5'!E21+'2015-cap A6'!D21+'2015-cap A7'!D21+'2015 cap A8'!D21+'2015 cap A9 '!D21+'2015 cap A11'!D21</f>
        <v>#REF!</v>
      </c>
      <c r="F20" s="12" t="e">
        <f>'2015-cap A1'!#REF!+#REF!+'2015-cap A3'!E21+'2015-cap A4'!E21+'2015-cap A5'!F21+'2015-cap A6'!E21+'2015-cap A7'!E21+'2015 cap A8'!E21+'2015 cap A9 '!E21+'2015 cap A11'!E21</f>
        <v>#REF!</v>
      </c>
      <c r="G20" s="12" t="e">
        <f>'2015-cap A1'!#REF!+#REF!+'2015-cap A3'!F21+'2015-cap A4'!F21+'2015-cap A5'!G21+'2015-cap A6'!F21+'2015-cap A7'!F21+'2015 cap A8'!F21+'2015 cap A9 '!F21+'2015 cap A11'!F21</f>
        <v>#REF!</v>
      </c>
      <c r="H20" s="12" t="e">
        <f>'2015-cap A1'!#REF!+#REF!+'2015-cap A3'!G21+'2015-cap A4'!G21+'2015-cap A5'!H21+'2015-cap A6'!G21+'2015-cap A7'!G21+'2015 cap A8'!G21+'2015 cap A9 '!G21+'2015 cap A11'!G21</f>
        <v>#REF!</v>
      </c>
    </row>
    <row r="21" spans="1:8" x14ac:dyDescent="0.2">
      <c r="A21" s="20" t="s">
        <v>21</v>
      </c>
      <c r="B21" s="12" t="e">
        <f>'2015-cap A1'!E23+#REF!+'2015-cap A3'!B22+'2015-cap A4'!B22+'2015-cap A5'!B22+'2015-cap A6'!B22+'2015-cap A7'!B22+'2015 cap A8'!B22+'2015 cap A9 '!B22+'2015 cap A11'!B22</f>
        <v>#REF!</v>
      </c>
      <c r="C21" s="12" t="e">
        <f>'2015-cap A1'!F23+#REF!+'2015-cap A3'!C22+'2015-cap A4'!C22+'2015-cap A5'!C22+'2015-cap A6'!C22+'2015-cap A7'!C22+'2015 cap A8'!C22+'2015 cap A9 '!C22+'2015 cap A11'!C22</f>
        <v>#REF!</v>
      </c>
      <c r="D21" s="12" t="e">
        <f>'2015-cap A1'!G23+#REF!+'2015-cap A3'!#REF!+'2015-cap A4'!#REF!+'2015-cap A5'!D22+'2015-cap A6'!#REF!+'2015-cap A7'!#REF!+'2015 cap A8'!#REF!+'2015 cap A9 '!#REF!+'2015 cap A11'!#REF!</f>
        <v>#REF!</v>
      </c>
      <c r="E21" s="12" t="e">
        <f>'2015-cap A1'!H23+#REF!+'2015-cap A3'!D22+'2015-cap A4'!D22+'2015-cap A5'!E22+'2015-cap A6'!D22+'2015-cap A7'!D22+'2015 cap A8'!D22+'2015 cap A9 '!D22+'2015 cap A11'!D22</f>
        <v>#REF!</v>
      </c>
      <c r="F21" s="12" t="e">
        <f>'2015-cap A1'!#REF!+#REF!+'2015-cap A3'!E22+'2015-cap A4'!E22+'2015-cap A5'!F22+'2015-cap A6'!E22+'2015-cap A7'!E22+'2015 cap A8'!E22+'2015 cap A9 '!E22+'2015 cap A11'!E22</f>
        <v>#REF!</v>
      </c>
      <c r="G21" s="12" t="e">
        <f>'2015-cap A1'!#REF!+#REF!+'2015-cap A3'!F22+'2015-cap A4'!F22+'2015-cap A5'!G22+'2015-cap A6'!F22+'2015-cap A7'!F22+'2015 cap A8'!F22+'2015 cap A9 '!F22+'2015 cap A11'!F22</f>
        <v>#REF!</v>
      </c>
      <c r="H21" s="12" t="e">
        <f>'2015-cap A1'!#REF!+#REF!+'2015-cap A3'!G22+'2015-cap A4'!G22+'2015-cap A5'!H22+'2015-cap A6'!G22+'2015-cap A7'!G22+'2015 cap A8'!G22+'2015 cap A9 '!G22+'2015 cap A11'!G22</f>
        <v>#REF!</v>
      </c>
    </row>
    <row r="22" spans="1:8" x14ac:dyDescent="0.2">
      <c r="A22" s="20" t="s">
        <v>18</v>
      </c>
      <c r="B22" s="12" t="e">
        <f>'2015-cap A1'!E24+#REF!+'2015-cap A3'!B23+'2015-cap A4'!B23+'2015-cap A5'!B23+'2015-cap A6'!B23+'2015-cap A7'!B23+'2015 cap A8'!B23+'2015 cap A9 '!B23+'2015 cap A11'!B23</f>
        <v>#REF!</v>
      </c>
      <c r="C22" s="12" t="e">
        <f>'2015-cap A1'!F24+#REF!+'2015-cap A3'!C23+'2015-cap A4'!C23+'2015-cap A5'!C23+'2015-cap A6'!C23+'2015-cap A7'!C23+'2015 cap A8'!C23+'2015 cap A9 '!C23+'2015 cap A11'!C23</f>
        <v>#REF!</v>
      </c>
      <c r="D22" s="12" t="e">
        <f>'2015-cap A1'!G24+#REF!+'2015-cap A3'!#REF!+'2015-cap A4'!#REF!+'2015-cap A5'!D23+'2015-cap A6'!#REF!+'2015-cap A7'!#REF!+'2015 cap A8'!#REF!+'2015 cap A9 '!#REF!+'2015 cap A11'!#REF!</f>
        <v>#REF!</v>
      </c>
      <c r="E22" s="12" t="e">
        <f>'2015-cap A1'!H24+#REF!+'2015-cap A3'!D23+'2015-cap A4'!D23+'2015-cap A5'!E23+'2015-cap A6'!D23+'2015-cap A7'!D23+'2015 cap A8'!D23+'2015 cap A9 '!D23+'2015 cap A11'!D23</f>
        <v>#REF!</v>
      </c>
      <c r="F22" s="12" t="e">
        <f>'2015-cap A1'!#REF!+#REF!+'2015-cap A3'!E23+'2015-cap A4'!E23+'2015-cap A5'!F23+'2015-cap A6'!E23+'2015-cap A7'!E23+'2015 cap A8'!E23+'2015 cap A9 '!E23+'2015 cap A11'!E23</f>
        <v>#REF!</v>
      </c>
      <c r="G22" s="12" t="e">
        <f>'2015-cap A1'!#REF!+#REF!+'2015-cap A3'!F23+'2015-cap A4'!F23+'2015-cap A5'!G23+'2015-cap A6'!F23+'2015-cap A7'!F23+'2015 cap A8'!F23+'2015 cap A9 '!F23+'2015 cap A11'!F23</f>
        <v>#REF!</v>
      </c>
      <c r="H22" s="12" t="e">
        <f>'2015-cap A1'!#REF!+#REF!+'2015-cap A3'!G23+'2015-cap A4'!G23+'2015-cap A5'!H23+'2015-cap A6'!G23+'2015-cap A7'!G23+'2015 cap A8'!G23+'2015 cap A9 '!G23+'2015 cap A11'!G23</f>
        <v>#REF!</v>
      </c>
    </row>
    <row r="23" spans="1:8" x14ac:dyDescent="0.2">
      <c r="A23" s="20" t="s">
        <v>19</v>
      </c>
      <c r="B23" s="12" t="e">
        <f>'2015-cap A1'!E25+#REF!+'2015-cap A3'!B24+'2015-cap A4'!B24+'2015-cap A5'!B24+'2015-cap A6'!B24+'2015-cap A7'!B24+'2015 cap A8'!B24+'2015 cap A9 '!B24+'2015 cap A11'!B24</f>
        <v>#REF!</v>
      </c>
      <c r="C23" s="12" t="e">
        <f>'2015-cap A1'!F25+#REF!+'2015-cap A3'!C24+'2015-cap A4'!C24+'2015-cap A5'!C24+'2015-cap A6'!C24+'2015-cap A7'!C24+'2015 cap A8'!C24+'2015 cap A9 '!C24+'2015 cap A11'!C24</f>
        <v>#REF!</v>
      </c>
      <c r="D23" s="12" t="e">
        <f>'2015-cap A1'!G25+#REF!+'2015-cap A3'!#REF!+'2015-cap A4'!#REF!+'2015-cap A5'!D24+'2015-cap A6'!#REF!+'2015-cap A7'!#REF!+'2015 cap A8'!#REF!+'2015 cap A9 '!#REF!+'2015 cap A11'!#REF!</f>
        <v>#REF!</v>
      </c>
      <c r="E23" s="12" t="e">
        <f>'2015-cap A1'!H25+#REF!+'2015-cap A3'!D24+'2015-cap A4'!D24+'2015-cap A5'!E24+'2015-cap A6'!D24+'2015-cap A7'!D24+'2015 cap A8'!D24+'2015 cap A9 '!D24+'2015 cap A11'!D24</f>
        <v>#REF!</v>
      </c>
      <c r="F23" s="12" t="e">
        <f>'2015-cap A1'!#REF!+#REF!+'2015-cap A3'!E24+'2015-cap A4'!E24+'2015-cap A5'!F24+'2015-cap A6'!E24+'2015-cap A7'!E24+'2015 cap A8'!E24+'2015 cap A9 '!E24+'2015 cap A11'!E24</f>
        <v>#REF!</v>
      </c>
      <c r="G23" s="12" t="e">
        <f>'2015-cap A1'!#REF!+#REF!+'2015-cap A3'!F24+'2015-cap A4'!F24+'2015-cap A5'!G24+'2015-cap A6'!F24+'2015-cap A7'!F24+'2015 cap A8'!F24+'2015 cap A9 '!F24+'2015 cap A11'!F24</f>
        <v>#REF!</v>
      </c>
      <c r="H23" s="12" t="e">
        <f>'2015-cap A1'!#REF!+#REF!+'2015-cap A3'!G24+'2015-cap A4'!G24+'2015-cap A5'!H24+'2015-cap A6'!G24+'2015-cap A7'!G24+'2015 cap A8'!G24+'2015 cap A9 '!G24+'2015 cap A11'!G24</f>
        <v>#REF!</v>
      </c>
    </row>
    <row r="24" spans="1:8" x14ac:dyDescent="0.2">
      <c r="A24" s="20" t="s">
        <v>26</v>
      </c>
      <c r="B24" s="12" t="e">
        <f>'2015-cap A1'!E26+#REF!+'2015-cap A3'!B25+'2015-cap A4'!B25+'2015-cap A5'!B25+'2015-cap A6'!B25+'2015-cap A7'!B25+'2015 cap A8'!B25+'2015 cap A9 '!B25+'2015 cap A11'!B25</f>
        <v>#REF!</v>
      </c>
      <c r="C24" s="12" t="e">
        <f>'2015-cap A1'!F26+#REF!+'2015-cap A3'!C25+'2015-cap A4'!C25+'2015-cap A5'!C25+'2015-cap A6'!C25+'2015-cap A7'!C25+'2015 cap A8'!C25+'2015 cap A9 '!C25+'2015 cap A11'!C25</f>
        <v>#REF!</v>
      </c>
      <c r="D24" s="12" t="e">
        <f>'2015-cap A1'!G26+#REF!+'2015-cap A3'!#REF!+'2015-cap A4'!#REF!+'2015-cap A5'!D25+'2015-cap A6'!#REF!+'2015-cap A7'!#REF!+'2015 cap A8'!#REF!+'2015 cap A9 '!#REF!+'2015 cap A11'!#REF!</f>
        <v>#REF!</v>
      </c>
      <c r="E24" s="12" t="e">
        <f>'2015-cap A1'!H26+#REF!+'2015-cap A3'!D25+'2015-cap A4'!D25+'2015-cap A5'!E25+'2015-cap A6'!D25+'2015-cap A7'!D25+'2015 cap A8'!D25+'2015 cap A9 '!D25+'2015 cap A11'!D25</f>
        <v>#REF!</v>
      </c>
      <c r="F24" s="12" t="e">
        <f>'2015-cap A1'!#REF!+#REF!+'2015-cap A3'!E25+'2015-cap A4'!E25+'2015-cap A5'!F25+'2015-cap A6'!E25+'2015-cap A7'!E25+'2015 cap A8'!E25+'2015 cap A9 '!E25+'2015 cap A11'!E25</f>
        <v>#REF!</v>
      </c>
      <c r="G24" s="12" t="e">
        <f>'2015-cap A1'!#REF!+#REF!+'2015-cap A3'!F25+'2015-cap A4'!F25+'2015-cap A5'!G25+'2015-cap A6'!F25+'2015-cap A7'!F25+'2015 cap A8'!F25+'2015 cap A9 '!F25+'2015 cap A11'!F25</f>
        <v>#REF!</v>
      </c>
      <c r="H24" s="12" t="e">
        <f>'2015-cap A1'!#REF!+#REF!+'2015-cap A3'!G25+'2015-cap A4'!G25+'2015-cap A5'!H25+'2015-cap A6'!G25+'2015-cap A7'!G25+'2015 cap A8'!G25+'2015 cap A9 '!G25+'2015 cap A11'!G25</f>
        <v>#REF!</v>
      </c>
    </row>
    <row r="25" spans="1:8" x14ac:dyDescent="0.2">
      <c r="A25" s="20" t="s">
        <v>27</v>
      </c>
      <c r="B25" s="12" t="e">
        <f>'2015-cap A1'!E27+#REF!+'2015-cap A3'!B26+'2015-cap A4'!B26+'2015-cap A5'!B26+'2015-cap A6'!B26+'2015-cap A7'!B26+'2015 cap A8'!B26+'2015 cap A9 '!B26+'2015 cap A11'!B26</f>
        <v>#REF!</v>
      </c>
      <c r="C25" s="12" t="e">
        <f>'2015-cap A1'!F27+#REF!+'2015-cap A3'!C26+'2015-cap A4'!C26+'2015-cap A5'!C26+'2015-cap A6'!C26+'2015-cap A7'!C26+'2015 cap A8'!C26+'2015 cap A9 '!C26+'2015 cap A11'!C26</f>
        <v>#REF!</v>
      </c>
      <c r="D25" s="12" t="e">
        <f>'2015-cap A1'!G27+#REF!+'2015-cap A3'!#REF!+'2015-cap A4'!#REF!+'2015-cap A5'!D26+'2015-cap A6'!#REF!+'2015-cap A7'!#REF!+'2015 cap A8'!#REF!+'2015 cap A9 '!#REF!+'2015 cap A11'!#REF!</f>
        <v>#REF!</v>
      </c>
      <c r="E25" s="12" t="e">
        <f>'2015-cap A1'!H27+#REF!+'2015-cap A3'!D26+'2015-cap A4'!D26+'2015-cap A5'!E26+'2015-cap A6'!D26+'2015-cap A7'!D26+'2015 cap A8'!D26+'2015 cap A9 '!D26+'2015 cap A11'!D26</f>
        <v>#REF!</v>
      </c>
      <c r="F25" s="12" t="e">
        <f>'2015-cap A1'!#REF!+#REF!+'2015-cap A3'!E26+'2015-cap A4'!E26+'2015-cap A5'!F26+'2015-cap A6'!E26+'2015-cap A7'!E26+'2015 cap A8'!E26+'2015 cap A9 '!E26+'2015 cap A11'!E26</f>
        <v>#REF!</v>
      </c>
      <c r="G25" s="12" t="e">
        <f>'2015-cap A1'!#REF!+#REF!+'2015-cap A3'!F26+'2015-cap A4'!F26+'2015-cap A5'!G26+'2015-cap A6'!F26+'2015-cap A7'!F26+'2015 cap A8'!F26+'2015 cap A9 '!F26+'2015 cap A11'!F26</f>
        <v>#REF!</v>
      </c>
      <c r="H25" s="12" t="e">
        <f>'2015-cap A1'!#REF!+#REF!+'2015-cap A3'!G26+'2015-cap A4'!G26+'2015-cap A5'!H26+'2015-cap A6'!G26+'2015-cap A7'!G26+'2015 cap A8'!G26+'2015 cap A9 '!G26+'2015 cap A11'!G26</f>
        <v>#REF!</v>
      </c>
    </row>
    <row r="26" spans="1:8" x14ac:dyDescent="0.2">
      <c r="A26" s="20" t="s">
        <v>20</v>
      </c>
      <c r="B26" s="12" t="e">
        <f>'2015-cap A1'!E28+#REF!+'2015-cap A3'!B27+'2015-cap A4'!B27+'2015-cap A5'!B27+'2015-cap A6'!B27+'2015-cap A7'!B27+'2015 cap A8'!B27+'2015 cap A9 '!B27+'2015 cap A11'!B27</f>
        <v>#REF!</v>
      </c>
      <c r="C26" s="12" t="e">
        <f>'2015-cap A1'!F28+#REF!+'2015-cap A3'!C27+'2015-cap A4'!C27+'2015-cap A5'!C27+'2015-cap A6'!C27+'2015-cap A7'!C27+'2015 cap A8'!C27+'2015 cap A9 '!C27+'2015 cap A11'!C27</f>
        <v>#REF!</v>
      </c>
      <c r="D26" s="12" t="e">
        <f>'2015-cap A1'!G28+#REF!+'2015-cap A3'!#REF!+'2015-cap A4'!#REF!+'2015-cap A5'!D27+'2015-cap A6'!#REF!+'2015-cap A7'!#REF!+'2015 cap A8'!#REF!+'2015 cap A9 '!#REF!+'2015 cap A11'!#REF!</f>
        <v>#REF!</v>
      </c>
      <c r="E26" s="12" t="e">
        <f>'2015-cap A1'!H28+#REF!+'2015-cap A3'!D27+'2015-cap A4'!D27+'2015-cap A5'!E27+'2015-cap A6'!D27+'2015-cap A7'!D27+'2015 cap A8'!D27+'2015 cap A9 '!D27+'2015 cap A11'!D27</f>
        <v>#REF!</v>
      </c>
      <c r="F26" s="12" t="e">
        <f>'2015-cap A1'!#REF!+#REF!+'2015-cap A3'!E27+'2015-cap A4'!E27+'2015-cap A5'!F27+'2015-cap A6'!E27+'2015-cap A7'!E27+'2015 cap A8'!E27+'2015 cap A9 '!E27+'2015 cap A11'!E27</f>
        <v>#REF!</v>
      </c>
      <c r="G26" s="12" t="e">
        <f>'2015-cap A1'!#REF!+#REF!+'2015-cap A3'!F27+'2015-cap A4'!F27+'2015-cap A5'!G27+'2015-cap A6'!F27+'2015-cap A7'!F27+'2015 cap A8'!F27+'2015 cap A9 '!F27+'2015 cap A11'!F27</f>
        <v>#REF!</v>
      </c>
      <c r="H26" s="12" t="e">
        <f>'2015-cap A1'!#REF!+#REF!+'2015-cap A3'!G27+'2015-cap A4'!G27+'2015-cap A5'!H27+'2015-cap A6'!G27+'2015-cap A7'!G27+'2015 cap A8'!G27+'2015 cap A9 '!G27+'2015 cap A11'!G27</f>
        <v>#REF!</v>
      </c>
    </row>
    <row r="27" spans="1:8" x14ac:dyDescent="0.2">
      <c r="A27" s="20" t="s">
        <v>23</v>
      </c>
      <c r="B27" s="12" t="e">
        <f>'2015-cap A1'!E29+#REF!+'2015-cap A3'!B28+'2015-cap A4'!B28+'2015-cap A5'!B28+'2015-cap A6'!B28+'2015-cap A7'!B28+'2015 cap A8'!B28+'2015 cap A9 '!B28+'2015 cap A11'!B28</f>
        <v>#REF!</v>
      </c>
      <c r="C27" s="12" t="e">
        <f>'2015-cap A1'!F29+#REF!+'2015-cap A3'!C28+'2015-cap A4'!C28+'2015-cap A5'!C28+'2015-cap A6'!C28+'2015-cap A7'!C28+'2015 cap A8'!C28+'2015 cap A9 '!C28+'2015 cap A11'!C28</f>
        <v>#REF!</v>
      </c>
      <c r="D27" s="12" t="e">
        <f>'2015-cap A1'!G29+#REF!+'2015-cap A3'!#REF!+'2015-cap A4'!#REF!+'2015-cap A5'!D28+'2015-cap A6'!#REF!+'2015-cap A7'!#REF!+'2015 cap A8'!#REF!+'2015 cap A9 '!#REF!+'2015 cap A11'!#REF!</f>
        <v>#REF!</v>
      </c>
      <c r="E27" s="12" t="e">
        <f>'2015-cap A1'!H29+#REF!+'2015-cap A3'!D28+'2015-cap A4'!D28+'2015-cap A5'!E28+'2015-cap A6'!D28+'2015-cap A7'!D28+'2015 cap A8'!D28+'2015 cap A9 '!D28+'2015 cap A11'!D28</f>
        <v>#REF!</v>
      </c>
      <c r="F27" s="12" t="e">
        <f>'2015-cap A1'!#REF!+#REF!+'2015-cap A3'!E28+'2015-cap A4'!E28+'2015-cap A5'!F28+'2015-cap A6'!E28+'2015-cap A7'!E28+'2015 cap A8'!E28+'2015 cap A9 '!E28+'2015 cap A11'!E28</f>
        <v>#REF!</v>
      </c>
      <c r="G27" s="12" t="e">
        <f>'2015-cap A1'!#REF!+#REF!+'2015-cap A3'!F28+'2015-cap A4'!F28+'2015-cap A5'!G28+'2015-cap A6'!F28+'2015-cap A7'!F28+'2015 cap A8'!F28+'2015 cap A9 '!F28+'2015 cap A11'!F28</f>
        <v>#REF!</v>
      </c>
      <c r="H27" s="12" t="e">
        <f>'2015-cap A1'!#REF!+#REF!+'2015-cap A3'!G28+'2015-cap A4'!G28+'2015-cap A5'!H28+'2015-cap A6'!G28+'2015-cap A7'!G28+'2015 cap A8'!G28+'2015 cap A9 '!G28+'2015 cap A11'!G28</f>
        <v>#REF!</v>
      </c>
    </row>
    <row r="28" spans="1:8" x14ac:dyDescent="0.2">
      <c r="A28" s="20" t="s">
        <v>25</v>
      </c>
      <c r="B28" s="12" t="e">
        <f>'2015-cap A1'!E30+#REF!+'2015-cap A3'!B29+'2015-cap A4'!B29+'2015-cap A5'!B29+'2015-cap A6'!B29+'2015-cap A7'!B29+'2015 cap A8'!B29+'2015 cap A9 '!B29+'2015 cap A11'!B29</f>
        <v>#REF!</v>
      </c>
      <c r="C28" s="12" t="e">
        <f>'2015-cap A1'!F30+#REF!+'2015-cap A3'!C29+'2015-cap A4'!C29+'2015-cap A5'!C29+'2015-cap A6'!C29+'2015-cap A7'!C29+'2015 cap A8'!C29+'2015 cap A9 '!C29+'2015 cap A11'!C29</f>
        <v>#REF!</v>
      </c>
      <c r="D28" s="12" t="e">
        <f>'2015-cap A1'!G30+#REF!+'2015-cap A3'!#REF!+'2015-cap A4'!#REF!+'2015-cap A5'!D29+'2015-cap A6'!#REF!+'2015-cap A7'!#REF!+'2015 cap A8'!#REF!+'2015 cap A9 '!#REF!+'2015 cap A11'!#REF!</f>
        <v>#REF!</v>
      </c>
      <c r="E28" s="12" t="e">
        <f>'2015-cap A1'!H30+#REF!+'2015-cap A3'!D29+'2015-cap A4'!D29+'2015-cap A5'!E29+'2015-cap A6'!D29+'2015-cap A7'!D29+'2015 cap A8'!D29+'2015 cap A9 '!D29+'2015 cap A11'!D29</f>
        <v>#REF!</v>
      </c>
      <c r="F28" s="12" t="e">
        <f>'2015-cap A1'!#REF!+#REF!+'2015-cap A3'!E29+'2015-cap A4'!E29+'2015-cap A5'!F29+'2015-cap A6'!E29+'2015-cap A7'!E29+'2015 cap A8'!E29+'2015 cap A9 '!E29+'2015 cap A11'!E29</f>
        <v>#REF!</v>
      </c>
      <c r="G28" s="12" t="e">
        <f>'2015-cap A1'!#REF!+#REF!+'2015-cap A3'!F29+'2015-cap A4'!F29+'2015-cap A5'!G29+'2015-cap A6'!F29+'2015-cap A7'!F29+'2015 cap A8'!F29+'2015 cap A9 '!F29+'2015 cap A11'!F29</f>
        <v>#REF!</v>
      </c>
      <c r="H28" s="12" t="e">
        <f>'2015-cap A1'!#REF!+#REF!+'2015-cap A3'!G29+'2015-cap A4'!G29+'2015-cap A5'!H29+'2015-cap A6'!G29+'2015-cap A7'!G29+'2015 cap A8'!G29+'2015 cap A9 '!G29+'2015 cap A11'!G29</f>
        <v>#REF!</v>
      </c>
    </row>
    <row r="29" spans="1:8" x14ac:dyDescent="0.2">
      <c r="A29" s="20" t="s">
        <v>24</v>
      </c>
      <c r="B29" s="12" t="e">
        <f>'2015-cap A1'!E31+#REF!+'2015-cap A3'!B30+'2015-cap A4'!B30+'2015-cap A5'!B30+'2015-cap A6'!B30+'2015-cap A7'!B30+'2015 cap A8'!B30+'2015 cap A9 '!B30+'2015 cap A11'!B30</f>
        <v>#REF!</v>
      </c>
      <c r="C29" s="12" t="e">
        <f>'2015-cap A1'!F31+#REF!+'2015-cap A3'!C30+'2015-cap A4'!C30+'2015-cap A5'!C30+'2015-cap A6'!C30+'2015-cap A7'!C30+'2015 cap A8'!C30+'2015 cap A9 '!C30+'2015 cap A11'!C30</f>
        <v>#REF!</v>
      </c>
      <c r="D29" s="12" t="e">
        <f>'2015-cap A1'!G31+#REF!+'2015-cap A3'!#REF!+'2015-cap A4'!#REF!+'2015-cap A5'!D30+'2015-cap A6'!#REF!+'2015-cap A7'!#REF!+'2015 cap A8'!#REF!+'2015 cap A9 '!#REF!+'2015 cap A11'!#REF!</f>
        <v>#REF!</v>
      </c>
      <c r="E29" s="12" t="e">
        <f>'2015-cap A1'!H31+#REF!+'2015-cap A3'!D30+'2015-cap A4'!D30+'2015-cap A5'!E30+'2015-cap A6'!D30+'2015-cap A7'!D30+'2015 cap A8'!D30+'2015 cap A9 '!D30+'2015 cap A11'!D30</f>
        <v>#REF!</v>
      </c>
      <c r="F29" s="12" t="e">
        <f>'2015-cap A1'!#REF!+#REF!+'2015-cap A3'!E30+'2015-cap A4'!E30+'2015-cap A5'!F30+'2015-cap A6'!E30+'2015-cap A7'!E30+'2015 cap A8'!E30+'2015 cap A9 '!E30+'2015 cap A11'!E30</f>
        <v>#REF!</v>
      </c>
      <c r="G29" s="12" t="e">
        <f>'2015-cap A1'!#REF!+#REF!+'2015-cap A3'!F30+'2015-cap A4'!F30+'2015-cap A5'!G30+'2015-cap A6'!F30+'2015-cap A7'!F30+'2015 cap A8'!F30+'2015 cap A9 '!F30+'2015 cap A11'!F30</f>
        <v>#REF!</v>
      </c>
      <c r="H29" s="12" t="e">
        <f>'2015-cap A1'!#REF!+#REF!+'2015-cap A3'!G30+'2015-cap A4'!G30+'2015-cap A5'!H30+'2015-cap A6'!G30+'2015-cap A7'!G30+'2015 cap A8'!G30+'2015 cap A9 '!G30+'2015 cap A11'!G30</f>
        <v>#REF!</v>
      </c>
    </row>
    <row r="30" spans="1:8" x14ac:dyDescent="0.2">
      <c r="A30" s="20" t="s">
        <v>38</v>
      </c>
      <c r="B30" s="12" t="e">
        <f>'2015-cap A1'!E32+#REF!+'2015-cap A3'!B31+'2015-cap A4'!B31+'2015-cap A5'!B31+'2015-cap A6'!B31+'2015-cap A7'!B31+'2015 cap A8'!B31+'2015 cap A9 '!B31+'2015 cap A11'!B31</f>
        <v>#REF!</v>
      </c>
      <c r="C30" s="12" t="e">
        <f>'2015-cap A1'!F32+#REF!+'2015-cap A3'!C31+'2015-cap A4'!C31+'2015-cap A5'!C31+'2015-cap A6'!C31+'2015-cap A7'!C31+'2015 cap A8'!C31+'2015 cap A9 '!C31+'2015 cap A11'!C31</f>
        <v>#REF!</v>
      </c>
      <c r="D30" s="12" t="e">
        <f>'2015-cap A1'!G32+#REF!+'2015-cap A3'!#REF!+'2015-cap A4'!#REF!+'2015-cap A5'!D31+'2015-cap A6'!#REF!+'2015-cap A7'!#REF!+'2015 cap A8'!#REF!+'2015 cap A9 '!#REF!+'2015 cap A11'!#REF!</f>
        <v>#REF!</v>
      </c>
      <c r="E30" s="12" t="e">
        <f>'2015-cap A1'!H32+#REF!+'2015-cap A3'!D31+'2015-cap A4'!D31+'2015-cap A5'!E31+'2015-cap A6'!D31+'2015-cap A7'!D31+'2015 cap A8'!D31+'2015 cap A9 '!D31+'2015 cap A11'!D31</f>
        <v>#REF!</v>
      </c>
      <c r="F30" s="12" t="e">
        <f>'2015-cap A1'!#REF!+#REF!+'2015-cap A3'!E31+'2015-cap A4'!E31+'2015-cap A5'!F31+'2015-cap A6'!E31+'2015-cap A7'!E31+'2015 cap A8'!E31+'2015 cap A9 '!E31+'2015 cap A11'!E31</f>
        <v>#REF!</v>
      </c>
      <c r="G30" s="12" t="e">
        <f>'2015-cap A1'!#REF!+#REF!+'2015-cap A3'!F31+'2015-cap A4'!F31+'2015-cap A5'!G31+'2015-cap A6'!F31+'2015-cap A7'!F31+'2015 cap A8'!F31+'2015 cap A9 '!F31+'2015 cap A11'!F31</f>
        <v>#REF!</v>
      </c>
      <c r="H30" s="12" t="e">
        <f>'2015-cap A1'!#REF!+#REF!+'2015-cap A3'!G31+'2015-cap A4'!G31+'2015-cap A5'!H31+'2015-cap A6'!G31+'2015-cap A7'!G31+'2015 cap A8'!G31+'2015 cap A9 '!G31+'2015 cap A11'!G31</f>
        <v>#REF!</v>
      </c>
    </row>
    <row r="31" spans="1:8" x14ac:dyDescent="0.2">
      <c r="A31" s="20" t="s">
        <v>22</v>
      </c>
      <c r="B31" s="12" t="e">
        <f>'2015-cap A1'!E33+#REF!+'2015-cap A3'!B32+'2015-cap A4'!B32+'2015-cap A5'!B32+'2015-cap A6'!B32+'2015-cap A7'!B32+'2015 cap A8'!B32+'2015 cap A9 '!B32+'2015 cap A11'!B32</f>
        <v>#REF!</v>
      </c>
      <c r="C31" s="12" t="e">
        <f>'2015-cap A1'!F33+#REF!+'2015-cap A3'!C32+'2015-cap A4'!C32+'2015-cap A5'!C32+'2015-cap A6'!C32+'2015-cap A7'!C32+'2015 cap A8'!C32+'2015 cap A9 '!C32+'2015 cap A11'!C32</f>
        <v>#REF!</v>
      </c>
      <c r="D31" s="12" t="e">
        <f>'2015-cap A1'!G33+#REF!+'2015-cap A3'!#REF!+'2015-cap A4'!#REF!+'2015-cap A5'!D32+'2015-cap A6'!#REF!+'2015-cap A7'!#REF!+'2015 cap A8'!#REF!+'2015 cap A9 '!#REF!+'2015 cap A11'!#REF!</f>
        <v>#REF!</v>
      </c>
      <c r="E31" s="12" t="e">
        <f>'2015-cap A1'!H33+#REF!+'2015-cap A3'!D32+'2015-cap A4'!D32+'2015-cap A5'!E32+'2015-cap A6'!D32+'2015-cap A7'!D32+'2015 cap A8'!D32+'2015 cap A9 '!D32+'2015 cap A11'!D32</f>
        <v>#REF!</v>
      </c>
      <c r="F31" s="12" t="e">
        <f>'2015-cap A1'!#REF!+#REF!+'2015-cap A3'!E32+'2015-cap A4'!E32+'2015-cap A5'!F32+'2015-cap A6'!E32+'2015-cap A7'!E32+'2015 cap A8'!E32+'2015 cap A9 '!E32+'2015 cap A11'!E32</f>
        <v>#REF!</v>
      </c>
      <c r="G31" s="12" t="e">
        <f>'2015-cap A1'!#REF!+#REF!+'2015-cap A3'!F32+'2015-cap A4'!F32+'2015-cap A5'!G32+'2015-cap A6'!F32+'2015-cap A7'!F32+'2015 cap A8'!F32+'2015 cap A9 '!F32+'2015 cap A11'!F32</f>
        <v>#REF!</v>
      </c>
      <c r="H31" s="12" t="e">
        <f>'2015-cap A1'!#REF!+#REF!+'2015-cap A3'!G32+'2015-cap A4'!G32+'2015-cap A5'!H32+'2015-cap A6'!G32+'2015-cap A7'!G32+'2015 cap A8'!G32+'2015 cap A9 '!G32+'2015 cap A11'!G32</f>
        <v>#REF!</v>
      </c>
    </row>
    <row r="32" spans="1:8" x14ac:dyDescent="0.2">
      <c r="A32" s="20" t="s">
        <v>28</v>
      </c>
      <c r="B32" s="12" t="e">
        <f>'2015-cap A1'!E34+#REF!+'2015-cap A3'!B33+'2015-cap A4'!B33+'2015-cap A5'!B33+'2015-cap A6'!B33+'2015-cap A7'!B33+'2015 cap A8'!B33+'2015 cap A9 '!B33+'2015 cap A11'!B33</f>
        <v>#REF!</v>
      </c>
      <c r="C32" s="12" t="e">
        <f>'2015-cap A1'!F34+#REF!+'2015-cap A3'!C33+'2015-cap A4'!C33+'2015-cap A5'!C33+'2015-cap A6'!C33+'2015-cap A7'!C33+'2015 cap A8'!C33+'2015 cap A9 '!C33+'2015 cap A11'!C33</f>
        <v>#REF!</v>
      </c>
      <c r="D32" s="12" t="e">
        <f>'2015-cap A1'!G34+#REF!+'2015-cap A3'!#REF!+'2015-cap A4'!#REF!+'2015-cap A5'!D33+'2015-cap A6'!#REF!+'2015-cap A7'!#REF!+'2015 cap A8'!#REF!+'2015 cap A9 '!#REF!+'2015 cap A11'!#REF!</f>
        <v>#REF!</v>
      </c>
      <c r="E32" s="12" t="e">
        <f>'2015-cap A1'!H34+#REF!+'2015-cap A3'!D33+'2015-cap A4'!D33+'2015-cap A5'!E33+'2015-cap A6'!D33+'2015-cap A7'!D33+'2015 cap A8'!D33+'2015 cap A9 '!D33+'2015 cap A11'!D33</f>
        <v>#REF!</v>
      </c>
      <c r="F32" s="12" t="e">
        <f>'2015-cap A1'!#REF!+#REF!+'2015-cap A3'!E33+'2015-cap A4'!E33+'2015-cap A5'!F33+'2015-cap A6'!E33+'2015-cap A7'!E33+'2015 cap A8'!E33+'2015 cap A9 '!E33+'2015 cap A11'!E33</f>
        <v>#REF!</v>
      </c>
      <c r="G32" s="12" t="e">
        <f>'2015-cap A1'!#REF!+#REF!+'2015-cap A3'!F33+'2015-cap A4'!F33+'2015-cap A5'!G33+'2015-cap A6'!F33+'2015-cap A7'!F33+'2015 cap A8'!F33+'2015 cap A9 '!F33+'2015 cap A11'!F33</f>
        <v>#REF!</v>
      </c>
      <c r="H32" s="12" t="e">
        <f>'2015-cap A1'!#REF!+#REF!+'2015-cap A3'!G33+'2015-cap A4'!G33+'2015-cap A5'!H33+'2015-cap A6'!G33+'2015-cap A7'!G33+'2015 cap A8'!G33+'2015 cap A9 '!G33+'2015 cap A11'!G33</f>
        <v>#REF!</v>
      </c>
    </row>
    <row r="33" spans="1:8" x14ac:dyDescent="0.2">
      <c r="A33" s="20" t="s">
        <v>29</v>
      </c>
      <c r="B33" s="12" t="e">
        <f>'2015-cap A1'!E35+#REF!+'2015-cap A3'!B34+'2015-cap A4'!B34+'2015-cap A5'!B34+'2015-cap A6'!B34+'2015-cap A7'!B34+'2015 cap A8'!B34+'2015 cap A9 '!B34+'2015 cap A11'!B34</f>
        <v>#REF!</v>
      </c>
      <c r="C33" s="12" t="e">
        <f>'2015-cap A1'!F35+#REF!+'2015-cap A3'!C34+'2015-cap A4'!C34+'2015-cap A5'!C34+'2015-cap A6'!C34+'2015-cap A7'!C34+'2015 cap A8'!C34+'2015 cap A9 '!C34+'2015 cap A11'!C34</f>
        <v>#REF!</v>
      </c>
      <c r="D33" s="12" t="e">
        <f>'2015-cap A1'!G35+#REF!+'2015-cap A3'!#REF!+'2015-cap A4'!#REF!+'2015-cap A5'!D34+'2015-cap A6'!#REF!+'2015-cap A7'!#REF!+'2015 cap A8'!#REF!+'2015 cap A9 '!#REF!+'2015 cap A11'!#REF!</f>
        <v>#REF!</v>
      </c>
      <c r="E33" s="12" t="e">
        <f>'2015-cap A1'!H35+#REF!+'2015-cap A3'!D34+'2015-cap A4'!D34+'2015-cap A5'!E34+'2015-cap A6'!D34+'2015-cap A7'!D34+'2015 cap A8'!D34+'2015 cap A9 '!D34+'2015 cap A11'!D34</f>
        <v>#REF!</v>
      </c>
      <c r="F33" s="12" t="e">
        <f>'2015-cap A1'!#REF!+#REF!+'2015-cap A3'!E34+'2015-cap A4'!E34+'2015-cap A5'!F34+'2015-cap A6'!E34+'2015-cap A7'!E34+'2015 cap A8'!E34+'2015 cap A9 '!E34+'2015 cap A11'!E34</f>
        <v>#REF!</v>
      </c>
      <c r="G33" s="12" t="e">
        <f>'2015-cap A1'!#REF!+#REF!+'2015-cap A3'!F34+'2015-cap A4'!F34+'2015-cap A5'!G34+'2015-cap A6'!F34+'2015-cap A7'!F34+'2015 cap A8'!F34+'2015 cap A9 '!F34+'2015 cap A11'!F34</f>
        <v>#REF!</v>
      </c>
      <c r="H33" s="12" t="e">
        <f>'2015-cap A1'!#REF!+#REF!+'2015-cap A3'!G34+'2015-cap A4'!G34+'2015-cap A5'!H34+'2015-cap A6'!G34+'2015-cap A7'!G34+'2015 cap A8'!G34+'2015 cap A9 '!G34+'2015 cap A11'!G34</f>
        <v>#REF!</v>
      </c>
    </row>
    <row r="34" spans="1:8" x14ac:dyDescent="0.2">
      <c r="A34" s="20" t="s">
        <v>31</v>
      </c>
      <c r="B34" s="12" t="e">
        <f>'2015-cap A1'!E36+#REF!+'2015-cap A3'!B35+'2015-cap A4'!B35+'2015-cap A5'!B35+'2015-cap A6'!B35+'2015-cap A7'!B35+'2015 cap A8'!B35+'2015 cap A9 '!B35+'2015 cap A11'!B35</f>
        <v>#REF!</v>
      </c>
      <c r="C34" s="12" t="e">
        <f>'2015-cap A1'!F36+#REF!+'2015-cap A3'!C35+'2015-cap A4'!C35+'2015-cap A5'!C35+'2015-cap A6'!C35+'2015-cap A7'!C35+'2015 cap A8'!C35+'2015 cap A9 '!C35+'2015 cap A11'!C35</f>
        <v>#REF!</v>
      </c>
      <c r="D34" s="12" t="e">
        <f>'2015-cap A1'!G36+#REF!+'2015-cap A3'!#REF!+'2015-cap A4'!#REF!+'2015-cap A5'!D35+'2015-cap A6'!#REF!+'2015-cap A7'!#REF!+'2015 cap A8'!#REF!+'2015 cap A9 '!#REF!+'2015 cap A11'!#REF!</f>
        <v>#REF!</v>
      </c>
      <c r="E34" s="12" t="e">
        <f>'2015-cap A1'!H36+#REF!+'2015-cap A3'!D35+'2015-cap A4'!D35+'2015-cap A5'!E35+'2015-cap A6'!D35+'2015-cap A7'!D35+'2015 cap A8'!D35+'2015 cap A9 '!D35+'2015 cap A11'!D35</f>
        <v>#REF!</v>
      </c>
      <c r="F34" s="12" t="e">
        <f>'2015-cap A1'!#REF!+#REF!+'2015-cap A3'!E35+'2015-cap A4'!E35+'2015-cap A5'!F35+'2015-cap A6'!E35+'2015-cap A7'!E35+'2015 cap A8'!E35+'2015 cap A9 '!E35+'2015 cap A11'!E35</f>
        <v>#REF!</v>
      </c>
      <c r="G34" s="12" t="e">
        <f>'2015-cap A1'!#REF!+#REF!+'2015-cap A3'!F35+'2015-cap A4'!F35+'2015-cap A5'!G35+'2015-cap A6'!F35+'2015-cap A7'!F35+'2015 cap A8'!F35+'2015 cap A9 '!F35+'2015 cap A11'!F35</f>
        <v>#REF!</v>
      </c>
      <c r="H34" s="12" t="e">
        <f>'2015-cap A1'!#REF!+#REF!+'2015-cap A3'!G35+'2015-cap A4'!G35+'2015-cap A5'!H35+'2015-cap A6'!G35+'2015-cap A7'!G35+'2015 cap A8'!G35+'2015 cap A9 '!G35+'2015 cap A11'!G35</f>
        <v>#REF!</v>
      </c>
    </row>
    <row r="35" spans="1:8" x14ac:dyDescent="0.2">
      <c r="A35" s="20" t="s">
        <v>30</v>
      </c>
      <c r="B35" s="12" t="e">
        <f>'2015-cap A1'!E37+#REF!+'2015-cap A3'!B36+'2015-cap A4'!B36+'2015-cap A5'!B36+'2015-cap A6'!B36+'2015-cap A7'!B36+'2015 cap A8'!B36+'2015 cap A9 '!B36+'2015 cap A11'!B36</f>
        <v>#REF!</v>
      </c>
      <c r="C35" s="12" t="e">
        <f>'2015-cap A1'!F37+#REF!+'2015-cap A3'!C36+'2015-cap A4'!C36+'2015-cap A5'!C36+'2015-cap A6'!C36+'2015-cap A7'!C36+'2015 cap A8'!C36+'2015 cap A9 '!C36+'2015 cap A11'!C36</f>
        <v>#REF!</v>
      </c>
      <c r="D35" s="12" t="e">
        <f>'2015-cap A1'!G37+#REF!+'2015-cap A3'!#REF!+'2015-cap A4'!#REF!+'2015-cap A5'!D36+'2015-cap A6'!#REF!+'2015-cap A7'!#REF!+'2015 cap A8'!#REF!+'2015 cap A9 '!#REF!+'2015 cap A11'!#REF!</f>
        <v>#REF!</v>
      </c>
      <c r="E35" s="12" t="e">
        <f>'2015-cap A1'!H37+#REF!+'2015-cap A3'!D36+'2015-cap A4'!D36+'2015-cap A5'!E36+'2015-cap A6'!D36+'2015-cap A7'!D36+'2015 cap A8'!D36+'2015 cap A9 '!D36+'2015 cap A11'!D36</f>
        <v>#REF!</v>
      </c>
      <c r="F35" s="12" t="e">
        <f>'2015-cap A1'!#REF!+#REF!+'2015-cap A3'!E36+'2015-cap A4'!E36+'2015-cap A5'!F36+'2015-cap A6'!E36+'2015-cap A7'!E36+'2015 cap A8'!E36+'2015 cap A9 '!E36+'2015 cap A11'!E36</f>
        <v>#REF!</v>
      </c>
      <c r="G35" s="12" t="e">
        <f>'2015-cap A1'!#REF!+#REF!+'2015-cap A3'!F36+'2015-cap A4'!F36+'2015-cap A5'!G36+'2015-cap A6'!F36+'2015-cap A7'!F36+'2015 cap A8'!F36+'2015 cap A9 '!F36+'2015 cap A11'!F36</f>
        <v>#REF!</v>
      </c>
      <c r="H35" s="12" t="e">
        <f>'2015-cap A1'!#REF!+#REF!+'2015-cap A3'!G36+'2015-cap A4'!G36+'2015-cap A5'!H36+'2015-cap A6'!G36+'2015-cap A7'!G36+'2015 cap A8'!G36+'2015 cap A9 '!G36+'2015 cap A11'!G36</f>
        <v>#REF!</v>
      </c>
    </row>
    <row r="36" spans="1:8" x14ac:dyDescent="0.2">
      <c r="A36" s="20" t="s">
        <v>112</v>
      </c>
      <c r="B36" s="12" t="e">
        <f>'2015-cap A1'!E38+#REF!+'2015-cap A3'!B37+'2015-cap A4'!B37+'2015-cap A5'!B37+'2015-cap A6'!B37+'2015-cap A7'!B37+'2015 cap A8'!B37+'2015 cap A9 '!B37+'2015 cap A11'!B37</f>
        <v>#REF!</v>
      </c>
      <c r="C36" s="12" t="e">
        <f>'2015-cap A1'!F38+#REF!+'2015-cap A3'!C37+'2015-cap A4'!C37+'2015-cap A5'!C37+'2015-cap A6'!C37+'2015-cap A7'!C37+'2015 cap A8'!C37+'2015 cap A9 '!C37+'2015 cap A11'!C37</f>
        <v>#REF!</v>
      </c>
      <c r="D36" s="12" t="e">
        <f>'2015-cap A1'!G38+#REF!+'2015-cap A3'!#REF!+'2015-cap A4'!#REF!+'2015-cap A5'!D37+'2015-cap A6'!#REF!+'2015-cap A7'!#REF!+'2015 cap A8'!#REF!+'2015 cap A9 '!#REF!+'2015 cap A11'!#REF!</f>
        <v>#REF!</v>
      </c>
      <c r="E36" s="12" t="e">
        <f>'2015-cap A1'!H38+#REF!+'2015-cap A3'!D37+'2015-cap A4'!D37+'2015-cap A5'!E37+'2015-cap A6'!D37+'2015-cap A7'!D37+'2015 cap A8'!D37+'2015 cap A9 '!D37+'2015 cap A11'!D37</f>
        <v>#REF!</v>
      </c>
      <c r="F36" s="12" t="e">
        <f>'2015-cap A1'!#REF!+#REF!+'2015-cap A3'!E37+'2015-cap A4'!E37+'2015-cap A5'!F37+'2015-cap A6'!E37+'2015-cap A7'!E37+'2015 cap A8'!E37+'2015 cap A9 '!E37+'2015 cap A11'!E37</f>
        <v>#REF!</v>
      </c>
      <c r="G36" s="12" t="e">
        <f>'2015-cap A1'!#REF!+#REF!+'2015-cap A3'!F37+'2015-cap A4'!F37+'2015-cap A5'!G37+'2015-cap A6'!F37+'2015-cap A7'!F37+'2015 cap A8'!F37+'2015 cap A9 '!F37+'2015 cap A11'!F37</f>
        <v>#REF!</v>
      </c>
      <c r="H36" s="12" t="e">
        <f>'2015-cap A1'!#REF!+#REF!+'2015-cap A3'!G37+'2015-cap A4'!G37+'2015-cap A5'!H37+'2015-cap A6'!G37+'2015-cap A7'!G37+'2015 cap A8'!G37+'2015 cap A9 '!G37+'2015 cap A11'!G37</f>
        <v>#REF!</v>
      </c>
    </row>
    <row r="37" spans="1:8" x14ac:dyDescent="0.2">
      <c r="A37" s="20" t="s">
        <v>32</v>
      </c>
      <c r="B37" s="12" t="e">
        <f>'2015-cap A1'!E39+#REF!+'2015-cap A3'!B38+'2015-cap A4'!B38+'2015-cap A5'!B38+'2015-cap A6'!B38+'2015-cap A7'!B38+'2015 cap A8'!B38+'2015 cap A9 '!B38+'2015 cap A11'!B38</f>
        <v>#REF!</v>
      </c>
      <c r="C37" s="12" t="e">
        <f>'2015-cap A1'!F39+#REF!+'2015-cap A3'!C38+'2015-cap A4'!C38+'2015-cap A5'!C38+'2015-cap A6'!C38+'2015-cap A7'!C38+'2015 cap A8'!C38+'2015 cap A9 '!C38+'2015 cap A11'!C38</f>
        <v>#REF!</v>
      </c>
      <c r="D37" s="12" t="e">
        <f>'2015-cap A1'!G39+#REF!+'2015-cap A3'!#REF!+'2015-cap A4'!#REF!+'2015-cap A5'!D38+'2015-cap A6'!#REF!+'2015-cap A7'!#REF!+'2015 cap A8'!#REF!+'2015 cap A9 '!#REF!+'2015 cap A11'!#REF!</f>
        <v>#REF!</v>
      </c>
      <c r="E37" s="12" t="e">
        <f>'2015-cap A1'!H39+#REF!+'2015-cap A3'!D38+'2015-cap A4'!D38+'2015-cap A5'!E38+'2015-cap A6'!D38+'2015-cap A7'!D38+'2015 cap A8'!D38+'2015 cap A9 '!D38+'2015 cap A11'!D38</f>
        <v>#REF!</v>
      </c>
      <c r="F37" s="12" t="e">
        <f>'2015-cap A1'!#REF!+#REF!+'2015-cap A3'!E38+'2015-cap A4'!E38+'2015-cap A5'!F38+'2015-cap A6'!E38+'2015-cap A7'!E38+'2015 cap A8'!E38+'2015 cap A9 '!E38+'2015 cap A11'!E38</f>
        <v>#REF!</v>
      </c>
      <c r="G37" s="12" t="e">
        <f>'2015-cap A1'!#REF!+#REF!+'2015-cap A3'!F38+'2015-cap A4'!F38+'2015-cap A5'!G38+'2015-cap A6'!F38+'2015-cap A7'!F38+'2015 cap A8'!F38+'2015 cap A9 '!F38+'2015 cap A11'!F38</f>
        <v>#REF!</v>
      </c>
      <c r="H37" s="12" t="e">
        <f>'2015-cap A1'!#REF!+#REF!+'2015-cap A3'!G38+'2015-cap A4'!G38+'2015-cap A5'!H38+'2015-cap A6'!G38+'2015-cap A7'!G38+'2015 cap A8'!G38+'2015 cap A9 '!G38+'2015 cap A11'!G38</f>
        <v>#REF!</v>
      </c>
    </row>
    <row r="38" spans="1:8" x14ac:dyDescent="0.2">
      <c r="A38" s="20" t="s">
        <v>33</v>
      </c>
      <c r="B38" s="12" t="e">
        <f>'2015-cap A1'!E40+#REF!+'2015-cap A3'!B39+'2015-cap A4'!B39+'2015-cap A5'!B39+'2015-cap A6'!B39+'2015-cap A7'!B39+'2015 cap A8'!B39+'2015 cap A9 '!B39+'2015 cap A11'!B39</f>
        <v>#REF!</v>
      </c>
      <c r="C38" s="12" t="e">
        <f>'2015-cap A1'!F40+#REF!+'2015-cap A3'!C39+'2015-cap A4'!C39+'2015-cap A5'!C39+'2015-cap A6'!C39+'2015-cap A7'!C39+'2015 cap A8'!C39+'2015 cap A9 '!C39+'2015 cap A11'!C39</f>
        <v>#REF!</v>
      </c>
      <c r="D38" s="12" t="e">
        <f>'2015-cap A1'!G40+#REF!+'2015-cap A3'!#REF!+'2015-cap A4'!#REF!+'2015-cap A5'!D39+'2015-cap A6'!#REF!+'2015-cap A7'!#REF!+'2015 cap A8'!#REF!+'2015 cap A9 '!#REF!+'2015 cap A11'!#REF!</f>
        <v>#REF!</v>
      </c>
      <c r="E38" s="12" t="e">
        <f>'2015-cap A1'!H40+#REF!+'2015-cap A3'!D39+'2015-cap A4'!D39+'2015-cap A5'!E39+'2015-cap A6'!D39+'2015-cap A7'!D39+'2015 cap A8'!D39+'2015 cap A9 '!D39+'2015 cap A11'!D39</f>
        <v>#REF!</v>
      </c>
      <c r="F38" s="12" t="e">
        <f>'2015-cap A1'!#REF!+#REF!+'2015-cap A3'!E39+'2015-cap A4'!E39+'2015-cap A5'!F39+'2015-cap A6'!E39+'2015-cap A7'!E39+'2015 cap A8'!E39+'2015 cap A9 '!E39+'2015 cap A11'!E39</f>
        <v>#REF!</v>
      </c>
      <c r="G38" s="12" t="e">
        <f>'2015-cap A1'!#REF!+#REF!+'2015-cap A3'!F39+'2015-cap A4'!F39+'2015-cap A5'!G39+'2015-cap A6'!F39+'2015-cap A7'!F39+'2015 cap A8'!F39+'2015 cap A9 '!F39+'2015 cap A11'!F39</f>
        <v>#REF!</v>
      </c>
      <c r="H38" s="12" t="e">
        <f>'2015-cap A1'!#REF!+#REF!+'2015-cap A3'!G39+'2015-cap A4'!G39+'2015-cap A5'!H39+'2015-cap A6'!G39+'2015-cap A7'!G39+'2015 cap A8'!G39+'2015 cap A9 '!G39+'2015 cap A11'!G39</f>
        <v>#REF!</v>
      </c>
    </row>
    <row r="39" spans="1:8" x14ac:dyDescent="0.2">
      <c r="A39" s="20" t="s">
        <v>34</v>
      </c>
      <c r="B39" s="12" t="e">
        <f>'2015-cap A1'!E41+#REF!+'2015-cap A3'!B40+'2015-cap A4'!B40+'2015-cap A5'!B40+'2015-cap A6'!B40+'2015-cap A7'!B40+'2015 cap A8'!B40+'2015 cap A9 '!B40+'2015 cap A11'!B40</f>
        <v>#REF!</v>
      </c>
      <c r="C39" s="12" t="e">
        <f>'2015-cap A1'!F41+#REF!+'2015-cap A3'!C40+'2015-cap A4'!C40+'2015-cap A5'!C40+'2015-cap A6'!C40+'2015-cap A7'!C40+'2015 cap A8'!C40+'2015 cap A9 '!C40+'2015 cap A11'!C40</f>
        <v>#REF!</v>
      </c>
      <c r="D39" s="12" t="e">
        <f>'2015-cap A1'!G41+#REF!+'2015-cap A3'!#REF!+'2015-cap A4'!#REF!+'2015-cap A5'!D40+'2015-cap A6'!#REF!+'2015-cap A7'!#REF!+'2015 cap A8'!#REF!+'2015 cap A9 '!#REF!+'2015 cap A11'!#REF!</f>
        <v>#REF!</v>
      </c>
      <c r="E39" s="12" t="e">
        <f>'2015-cap A1'!H41+#REF!+'2015-cap A3'!D40+'2015-cap A4'!D40+'2015-cap A5'!E40+'2015-cap A6'!D40+'2015-cap A7'!D40+'2015 cap A8'!D40+'2015 cap A9 '!D40+'2015 cap A11'!D40</f>
        <v>#REF!</v>
      </c>
      <c r="F39" s="12" t="e">
        <f>'2015-cap A1'!#REF!+#REF!+'2015-cap A3'!E40+'2015-cap A4'!E40+'2015-cap A5'!F40+'2015-cap A6'!E40+'2015-cap A7'!E40+'2015 cap A8'!E40+'2015 cap A9 '!E40+'2015 cap A11'!E40</f>
        <v>#REF!</v>
      </c>
      <c r="G39" s="12" t="e">
        <f>'2015-cap A1'!#REF!+#REF!+'2015-cap A3'!F40+'2015-cap A4'!F40+'2015-cap A5'!G40+'2015-cap A6'!F40+'2015-cap A7'!F40+'2015 cap A8'!F40+'2015 cap A9 '!F40+'2015 cap A11'!F40</f>
        <v>#REF!</v>
      </c>
      <c r="H39" s="12" t="e">
        <f>'2015-cap A1'!#REF!+#REF!+'2015-cap A3'!G40+'2015-cap A4'!G40+'2015-cap A5'!H40+'2015-cap A6'!G40+'2015-cap A7'!G40+'2015 cap A8'!G40+'2015 cap A9 '!G40+'2015 cap A11'!G40</f>
        <v>#REF!</v>
      </c>
    </row>
    <row r="40" spans="1:8" x14ac:dyDescent="0.2">
      <c r="A40" s="20" t="s">
        <v>35</v>
      </c>
      <c r="B40" s="12" t="e">
        <f>'2015-cap A1'!E42+#REF!+'2015-cap A3'!B41+'2015-cap A4'!B41+'2015-cap A5'!B41+'2015-cap A6'!B41+'2015-cap A7'!B41+'2015 cap A8'!B41+'2015 cap A9 '!B41+'2015 cap A11'!B41</f>
        <v>#REF!</v>
      </c>
      <c r="C40" s="12" t="e">
        <f>'2015-cap A1'!F42+#REF!+'2015-cap A3'!C41+'2015-cap A4'!C41+'2015-cap A5'!C41+'2015-cap A6'!C41+'2015-cap A7'!C41+'2015 cap A8'!C41+'2015 cap A9 '!C41+'2015 cap A11'!C41</f>
        <v>#REF!</v>
      </c>
      <c r="D40" s="12" t="e">
        <f>'2015-cap A1'!G42+#REF!+'2015-cap A3'!#REF!+'2015-cap A4'!#REF!+'2015-cap A5'!D41+'2015-cap A6'!#REF!+'2015-cap A7'!#REF!+'2015 cap A8'!#REF!+'2015 cap A9 '!#REF!+'2015 cap A11'!#REF!</f>
        <v>#REF!</v>
      </c>
      <c r="E40" s="12" t="e">
        <f>'2015-cap A1'!H42+#REF!+'2015-cap A3'!D41+'2015-cap A4'!D41+'2015-cap A5'!E41+'2015-cap A6'!D41+'2015-cap A7'!D41+'2015 cap A8'!D41+'2015 cap A9 '!D41+'2015 cap A11'!D41</f>
        <v>#REF!</v>
      </c>
      <c r="F40" s="12" t="e">
        <f>'2015-cap A1'!#REF!+#REF!+'2015-cap A3'!E41+'2015-cap A4'!E41+'2015-cap A5'!F41+'2015-cap A6'!E41+'2015-cap A7'!E41+'2015 cap A8'!E41+'2015 cap A9 '!E41+'2015 cap A11'!E41</f>
        <v>#REF!</v>
      </c>
      <c r="G40" s="12" t="e">
        <f>'2015-cap A1'!#REF!+#REF!+'2015-cap A3'!F41+'2015-cap A4'!F41+'2015-cap A5'!G41+'2015-cap A6'!F41+'2015-cap A7'!F41+'2015 cap A8'!F41+'2015 cap A9 '!F41+'2015 cap A11'!F41</f>
        <v>#REF!</v>
      </c>
      <c r="H40" s="12" t="e">
        <f>'2015-cap A1'!#REF!+#REF!+'2015-cap A3'!G41+'2015-cap A4'!G41+'2015-cap A5'!H41+'2015-cap A6'!G41+'2015-cap A7'!G41+'2015 cap A8'!G41+'2015 cap A9 '!G41+'2015 cap A11'!G41</f>
        <v>#REF!</v>
      </c>
    </row>
    <row r="41" spans="1:8" x14ac:dyDescent="0.2">
      <c r="A41" s="20" t="s">
        <v>36</v>
      </c>
      <c r="B41" s="12" t="e">
        <f>'2015-cap A1'!E43+#REF!+'2015-cap A3'!B42+'2015-cap A4'!B42+'2015-cap A5'!B42+'2015-cap A6'!B42+'2015-cap A7'!B42+'2015 cap A8'!B42+'2015 cap A9 '!B42+'2015 cap A11'!B42</f>
        <v>#REF!</v>
      </c>
      <c r="C41" s="12" t="e">
        <f>'2015-cap A1'!F43+#REF!+'2015-cap A3'!C42+'2015-cap A4'!C42+'2015-cap A5'!C42+'2015-cap A6'!C42+'2015-cap A7'!C42+'2015 cap A8'!C42+'2015 cap A9 '!C42+'2015 cap A11'!C42</f>
        <v>#REF!</v>
      </c>
      <c r="D41" s="12" t="e">
        <f>'2015-cap A1'!G43+#REF!+'2015-cap A3'!#REF!+'2015-cap A4'!#REF!+'2015-cap A5'!D42+'2015-cap A6'!#REF!+'2015-cap A7'!#REF!+'2015 cap A8'!#REF!+'2015 cap A9 '!#REF!+'2015 cap A11'!#REF!</f>
        <v>#REF!</v>
      </c>
      <c r="E41" s="12" t="e">
        <f>'2015-cap A1'!H43+#REF!+'2015-cap A3'!D42+'2015-cap A4'!D42+'2015-cap A5'!E42+'2015-cap A6'!D42+'2015-cap A7'!D42+'2015 cap A8'!D42+'2015 cap A9 '!D42+'2015 cap A11'!D42</f>
        <v>#REF!</v>
      </c>
      <c r="F41" s="12" t="e">
        <f>'2015-cap A1'!#REF!+#REF!+'2015-cap A3'!E42+'2015-cap A4'!E42+'2015-cap A5'!F42+'2015-cap A6'!E42+'2015-cap A7'!E42+'2015 cap A8'!E42+'2015 cap A9 '!E42+'2015 cap A11'!E42</f>
        <v>#REF!</v>
      </c>
      <c r="G41" s="12" t="e">
        <f>'2015-cap A1'!#REF!+#REF!+'2015-cap A3'!F42+'2015-cap A4'!F42+'2015-cap A5'!G42+'2015-cap A6'!F42+'2015-cap A7'!F42+'2015 cap A8'!F42+'2015 cap A9 '!F42+'2015 cap A11'!F42</f>
        <v>#REF!</v>
      </c>
      <c r="H41" s="12" t="e">
        <f>'2015-cap A1'!#REF!+#REF!+'2015-cap A3'!G42+'2015-cap A4'!G42+'2015-cap A5'!H42+'2015-cap A6'!G42+'2015-cap A7'!G42+'2015 cap A8'!G42+'2015 cap A9 '!G42+'2015 cap A11'!G42</f>
        <v>#REF!</v>
      </c>
    </row>
    <row r="42" spans="1:8" x14ac:dyDescent="0.2">
      <c r="A42" s="20" t="s">
        <v>37</v>
      </c>
      <c r="B42" s="12" t="e">
        <f>'2015-cap A1'!E44+#REF!+'2015-cap A3'!B43+'2015-cap A4'!B43+'2015-cap A5'!B43+'2015-cap A6'!B43+'2015-cap A7'!B43+'2015 cap A8'!B43+'2015 cap A9 '!B43+'2015 cap A11'!B43</f>
        <v>#REF!</v>
      </c>
      <c r="C42" s="12" t="e">
        <f>'2015-cap A1'!F44+#REF!+'2015-cap A3'!C43+'2015-cap A4'!C43+'2015-cap A5'!C43+'2015-cap A6'!C43+'2015-cap A7'!C43+'2015 cap A8'!C43+'2015 cap A9 '!C43+'2015 cap A11'!C43</f>
        <v>#REF!</v>
      </c>
      <c r="D42" s="12" t="e">
        <f>'2015-cap A1'!G44+#REF!+'2015-cap A3'!#REF!+'2015-cap A4'!#REF!+'2015-cap A5'!D43+'2015-cap A6'!#REF!+'2015-cap A7'!#REF!+'2015 cap A8'!#REF!+'2015 cap A9 '!#REF!+'2015 cap A11'!#REF!</f>
        <v>#REF!</v>
      </c>
      <c r="E42" s="12" t="e">
        <f>'2015-cap A1'!H44+#REF!+'2015-cap A3'!D43+'2015-cap A4'!D43+'2015-cap A5'!E43+'2015-cap A6'!D43+'2015-cap A7'!D43+'2015 cap A8'!D43+'2015 cap A9 '!D43+'2015 cap A11'!D43</f>
        <v>#REF!</v>
      </c>
      <c r="F42" s="12" t="e">
        <f>'2015-cap A1'!#REF!+#REF!+'2015-cap A3'!E43+'2015-cap A4'!E43+'2015-cap A5'!F43+'2015-cap A6'!E43+'2015-cap A7'!E43+'2015 cap A8'!E43+'2015 cap A9 '!E43+'2015 cap A11'!E43</f>
        <v>#REF!</v>
      </c>
      <c r="G42" s="12" t="e">
        <f>'2015-cap A1'!#REF!+#REF!+'2015-cap A3'!F43+'2015-cap A4'!F43+'2015-cap A5'!G43+'2015-cap A6'!F43+'2015-cap A7'!F43+'2015 cap A8'!F43+'2015 cap A9 '!F43+'2015 cap A11'!F43</f>
        <v>#REF!</v>
      </c>
      <c r="H42" s="12" t="e">
        <f>'2015-cap A1'!#REF!+#REF!+'2015-cap A3'!G43+'2015-cap A4'!G43+'2015-cap A5'!H43+'2015-cap A6'!G43+'2015-cap A7'!G43+'2015 cap A8'!G43+'2015 cap A9 '!G43+'2015 cap A11'!G43</f>
        <v>#REF!</v>
      </c>
    </row>
    <row r="43" spans="1:8" x14ac:dyDescent="0.2">
      <c r="A43" s="20" t="s">
        <v>5</v>
      </c>
      <c r="B43" s="12" t="e">
        <f>'2015-cap A1'!E45+#REF!+'2015-cap A3'!B44+'2015-cap A4'!B44+'2015-cap A5'!B44+'2015-cap A6'!B44+'2015-cap A7'!B44+'2015 cap A8'!B44+'2015 cap A9 '!B44+'2015 cap A11'!B44</f>
        <v>#REF!</v>
      </c>
      <c r="C43" s="12" t="e">
        <f>'2015-cap A1'!F45+#REF!+'2015-cap A3'!C44+'2015-cap A4'!C44+'2015-cap A5'!C44+'2015-cap A6'!C44+'2015-cap A7'!C44+'2015 cap A8'!C44+'2015 cap A9 '!C44+'2015 cap A11'!C44</f>
        <v>#REF!</v>
      </c>
      <c r="D43" s="12" t="e">
        <f>'2015-cap A1'!G45+#REF!+'2015-cap A3'!#REF!+'2015-cap A4'!#REF!+'2015-cap A5'!D44+'2015-cap A6'!#REF!+'2015-cap A7'!#REF!+'2015 cap A8'!#REF!+'2015 cap A9 '!#REF!+'2015 cap A11'!#REF!</f>
        <v>#REF!</v>
      </c>
      <c r="E43" s="12" t="e">
        <f>'2015-cap A1'!H45+#REF!+'2015-cap A3'!D44+'2015-cap A4'!D44+'2015-cap A5'!E44+'2015-cap A6'!D44+'2015-cap A7'!D44+'2015 cap A8'!D44+'2015 cap A9 '!D44+'2015 cap A11'!D44</f>
        <v>#REF!</v>
      </c>
      <c r="F43" s="12" t="e">
        <f>'2015-cap A1'!#REF!+#REF!+'2015-cap A3'!E44+'2015-cap A4'!E44+'2015-cap A5'!F44+'2015-cap A6'!E44+'2015-cap A7'!E44+'2015 cap A8'!E44+'2015 cap A9 '!E44+'2015 cap A11'!E44</f>
        <v>#REF!</v>
      </c>
      <c r="G43" s="12" t="e">
        <f>'2015-cap A1'!#REF!+#REF!+'2015-cap A3'!F44+'2015-cap A4'!F44+'2015-cap A5'!G44+'2015-cap A6'!F44+'2015-cap A7'!F44+'2015 cap A8'!F44+'2015 cap A9 '!F44+'2015 cap A11'!F44</f>
        <v>#REF!</v>
      </c>
      <c r="H43" s="12" t="e">
        <f>'2015-cap A1'!#REF!+#REF!+'2015-cap A3'!G44+'2015-cap A4'!G44+'2015-cap A5'!H44+'2015-cap A6'!G44+'2015-cap A7'!G44+'2015 cap A8'!G44+'2015 cap A9 '!G44+'2015 cap A11'!G44</f>
        <v>#REF!</v>
      </c>
    </row>
    <row r="44" spans="1:8" x14ac:dyDescent="0.2">
      <c r="A44" s="20" t="s">
        <v>78</v>
      </c>
      <c r="B44" s="12" t="e">
        <f>'2015-cap A1'!E46+#REF!+'2015-cap A3'!B45+'2015-cap A4'!B45+'2015-cap A5'!B45+'2015-cap A6'!B45+'2015-cap A7'!B45+'2015 cap A8'!B45+'2015 cap A9 '!B45+'2015 cap A11'!B45</f>
        <v>#REF!</v>
      </c>
      <c r="C44" s="12" t="e">
        <f>'2015-cap A1'!F46+#REF!+'2015-cap A3'!C45+'2015-cap A4'!C45+'2015-cap A5'!C45+'2015-cap A6'!C45+'2015-cap A7'!C45+'2015 cap A8'!C45+'2015 cap A9 '!C45+'2015 cap A11'!C45</f>
        <v>#REF!</v>
      </c>
      <c r="D44" s="12" t="e">
        <f>'2015-cap A1'!G46+#REF!+'2015-cap A3'!#REF!+'2015-cap A4'!#REF!+'2015-cap A5'!D45+'2015-cap A6'!#REF!+'2015-cap A7'!#REF!+'2015 cap A8'!#REF!+'2015 cap A9 '!#REF!+'2015 cap A11'!#REF!</f>
        <v>#REF!</v>
      </c>
      <c r="E44" s="12" t="e">
        <f>'2015-cap A1'!H46+#REF!+'2015-cap A3'!D45+'2015-cap A4'!D45+'2015-cap A5'!E45+'2015-cap A6'!D45+'2015-cap A7'!D45+'2015 cap A8'!D45+'2015 cap A9 '!D45+'2015 cap A11'!D45</f>
        <v>#REF!</v>
      </c>
      <c r="F44" s="12" t="e">
        <f>'2015-cap A1'!#REF!+#REF!+'2015-cap A3'!E45+'2015-cap A4'!E45+'2015-cap A5'!F45+'2015-cap A6'!E45+'2015-cap A7'!E45+'2015 cap A8'!E45+'2015 cap A9 '!E45+'2015 cap A11'!E45</f>
        <v>#REF!</v>
      </c>
      <c r="G44" s="12" t="e">
        <f>'2015-cap A1'!#REF!+#REF!+'2015-cap A3'!F45+'2015-cap A4'!F45+'2015-cap A5'!G45+'2015-cap A6'!F45+'2015-cap A7'!F45+'2015 cap A8'!F45+'2015 cap A9 '!F45+'2015 cap A11'!F45</f>
        <v>#REF!</v>
      </c>
      <c r="H44" s="12" t="e">
        <f>'2015-cap A1'!#REF!+#REF!+'2015-cap A3'!G45+'2015-cap A4'!G45+'2015-cap A5'!H45+'2015-cap A6'!G45+'2015-cap A7'!G45+'2015 cap A8'!G45+'2015 cap A9 '!G45+'2015 cap A11'!G45</f>
        <v>#REF!</v>
      </c>
    </row>
    <row r="45" spans="1:8" x14ac:dyDescent="0.2">
      <c r="A45" s="20" t="s">
        <v>43</v>
      </c>
      <c r="B45" s="12" t="e">
        <f>'2015-cap A1'!E47+#REF!+'2015-cap A3'!B46+'2015-cap A4'!B46+'2015-cap A5'!B46+'2015-cap A6'!B46+'2015-cap A7'!B46+'2015 cap A8'!B46+'2015 cap A9 '!B46+'2015 cap A11'!B46</f>
        <v>#REF!</v>
      </c>
      <c r="C45" s="12" t="e">
        <f>'2015-cap A1'!F47+#REF!+'2015-cap A3'!C46+'2015-cap A4'!C46+'2015-cap A5'!C46+'2015-cap A6'!C46+'2015-cap A7'!C46+'2015 cap A8'!C46+'2015 cap A9 '!C46+'2015 cap A11'!C46</f>
        <v>#REF!</v>
      </c>
      <c r="D45" s="12" t="e">
        <f>'2015-cap A1'!G47+#REF!+'2015-cap A3'!#REF!+'2015-cap A4'!#REF!+'2015-cap A5'!D46+'2015-cap A6'!#REF!+'2015-cap A7'!#REF!+'2015 cap A8'!#REF!+'2015 cap A9 '!#REF!+'2015 cap A11'!#REF!</f>
        <v>#REF!</v>
      </c>
      <c r="E45" s="12" t="e">
        <f>'2015-cap A1'!H47+#REF!+'2015-cap A3'!D46+'2015-cap A4'!D46+'2015-cap A5'!E46+'2015-cap A6'!D46+'2015-cap A7'!D46+'2015 cap A8'!D46+'2015 cap A9 '!D46+'2015 cap A11'!D46</f>
        <v>#REF!</v>
      </c>
      <c r="F45" s="12" t="e">
        <f>'2015-cap A1'!#REF!+#REF!+'2015-cap A3'!E46+'2015-cap A4'!E46+'2015-cap A5'!F46+'2015-cap A6'!E46+'2015-cap A7'!E46+'2015 cap A8'!E46+'2015 cap A9 '!E46+'2015 cap A11'!E46</f>
        <v>#REF!</v>
      </c>
      <c r="G45" s="12" t="e">
        <f>'2015-cap A1'!#REF!+#REF!+'2015-cap A3'!F46+'2015-cap A4'!F46+'2015-cap A5'!G46+'2015-cap A6'!F46+'2015-cap A7'!F46+'2015 cap A8'!F46+'2015 cap A9 '!F46+'2015 cap A11'!F46</f>
        <v>#REF!</v>
      </c>
      <c r="H45" s="12" t="e">
        <f>'2015-cap A1'!#REF!+#REF!+'2015-cap A3'!G46+'2015-cap A4'!G46+'2015-cap A5'!H46+'2015-cap A6'!G46+'2015-cap A7'!G46+'2015 cap A8'!G46+'2015 cap A9 '!G46+'2015 cap A11'!G46</f>
        <v>#REF!</v>
      </c>
    </row>
    <row r="46" spans="1:8" x14ac:dyDescent="0.2">
      <c r="A46" s="20" t="s">
        <v>40</v>
      </c>
      <c r="B46" s="12" t="e">
        <f>'2015-cap A1'!E48+#REF!+'2015-cap A3'!B47+'2015-cap A4'!B47+'2015-cap A5'!B47+'2015-cap A6'!B47+'2015-cap A7'!B47+'2015 cap A8'!B47+'2015 cap A9 '!B47+'2015 cap A11'!B47</f>
        <v>#REF!</v>
      </c>
      <c r="C46" s="12" t="e">
        <f>'2015-cap A1'!F48+#REF!+'2015-cap A3'!C47+'2015-cap A4'!C47+'2015-cap A5'!C47+'2015-cap A6'!C47+'2015-cap A7'!C47+'2015 cap A8'!C47+'2015 cap A9 '!C47+'2015 cap A11'!C47</f>
        <v>#REF!</v>
      </c>
      <c r="D46" s="12" t="e">
        <f>'2015-cap A1'!G48+#REF!+'2015-cap A3'!#REF!+'2015-cap A4'!#REF!+'2015-cap A5'!D47+'2015-cap A6'!#REF!+'2015-cap A7'!#REF!+'2015 cap A8'!#REF!+'2015 cap A9 '!#REF!+'2015 cap A11'!#REF!</f>
        <v>#REF!</v>
      </c>
      <c r="E46" s="12" t="e">
        <f>'2015-cap A1'!H48+#REF!+'2015-cap A3'!D47+'2015-cap A4'!D47+'2015-cap A5'!E47+'2015-cap A6'!D47+'2015-cap A7'!D47+'2015 cap A8'!D47+'2015 cap A9 '!D47+'2015 cap A11'!D47</f>
        <v>#REF!</v>
      </c>
      <c r="F46" s="12" t="e">
        <f>'2015-cap A1'!#REF!+#REF!+'2015-cap A3'!E47+'2015-cap A4'!E47+'2015-cap A5'!F47+'2015-cap A6'!E47+'2015-cap A7'!E47+'2015 cap A8'!E47+'2015 cap A9 '!E47+'2015 cap A11'!E47</f>
        <v>#REF!</v>
      </c>
      <c r="G46" s="12" t="e">
        <f>'2015-cap A1'!#REF!+#REF!+'2015-cap A3'!F47+'2015-cap A4'!F47+'2015-cap A5'!G47+'2015-cap A6'!F47+'2015-cap A7'!F47+'2015 cap A8'!F47+'2015 cap A9 '!F47+'2015 cap A11'!F47</f>
        <v>#REF!</v>
      </c>
      <c r="H46" s="12" t="e">
        <f>'2015-cap A1'!#REF!+#REF!+'2015-cap A3'!G47+'2015-cap A4'!G47+'2015-cap A5'!H47+'2015-cap A6'!G47+'2015-cap A7'!G47+'2015 cap A8'!G47+'2015 cap A9 '!G47+'2015 cap A11'!G47</f>
        <v>#REF!</v>
      </c>
    </row>
    <row r="47" spans="1:8" x14ac:dyDescent="0.2">
      <c r="A47" s="20" t="s">
        <v>39</v>
      </c>
      <c r="B47" s="12" t="e">
        <f>'2015-cap A1'!E49+#REF!+'2015-cap A3'!B48+'2015-cap A4'!B48+'2015-cap A5'!B48+'2015-cap A6'!B48+'2015-cap A7'!B48+'2015 cap A8'!B48+'2015 cap A9 '!B48+'2015 cap A11'!B48</f>
        <v>#REF!</v>
      </c>
      <c r="C47" s="12" t="e">
        <f>'2015-cap A1'!F49+#REF!+'2015-cap A3'!C48+'2015-cap A4'!C48+'2015-cap A5'!C48+'2015-cap A6'!C48+'2015-cap A7'!C48+'2015 cap A8'!C48+'2015 cap A9 '!C48+'2015 cap A11'!C48</f>
        <v>#REF!</v>
      </c>
      <c r="D47" s="12" t="e">
        <f>'2015-cap A1'!G49+#REF!+'2015-cap A3'!#REF!+'2015-cap A4'!#REF!+'2015-cap A5'!D48+'2015-cap A6'!#REF!+'2015-cap A7'!#REF!+'2015 cap A8'!#REF!+'2015 cap A9 '!#REF!+'2015 cap A11'!#REF!</f>
        <v>#REF!</v>
      </c>
      <c r="E47" s="12" t="e">
        <f>'2015-cap A1'!H49+#REF!+'2015-cap A3'!D48+'2015-cap A4'!D48+'2015-cap A5'!E48+'2015-cap A6'!D48+'2015-cap A7'!D48+'2015 cap A8'!D48+'2015 cap A9 '!D48+'2015 cap A11'!D48</f>
        <v>#REF!</v>
      </c>
      <c r="F47" s="12" t="e">
        <f>'2015-cap A1'!#REF!+#REF!+'2015-cap A3'!E48+'2015-cap A4'!E48+'2015-cap A5'!F48+'2015-cap A6'!E48+'2015-cap A7'!E48+'2015 cap A8'!E48+'2015 cap A9 '!E48+'2015 cap A11'!E48</f>
        <v>#REF!</v>
      </c>
      <c r="G47" s="12" t="e">
        <f>'2015-cap A1'!#REF!+#REF!+'2015-cap A3'!F48+'2015-cap A4'!F48+'2015-cap A5'!G48+'2015-cap A6'!F48+'2015-cap A7'!F48+'2015 cap A8'!F48+'2015 cap A9 '!F48+'2015 cap A11'!F48</f>
        <v>#REF!</v>
      </c>
      <c r="H47" s="12" t="e">
        <f>'2015-cap A1'!#REF!+#REF!+'2015-cap A3'!G48+'2015-cap A4'!G48+'2015-cap A5'!H48+'2015-cap A6'!G48+'2015-cap A7'!G48+'2015 cap A8'!G48+'2015 cap A9 '!G48+'2015 cap A11'!G48</f>
        <v>#REF!</v>
      </c>
    </row>
    <row r="48" spans="1:8" x14ac:dyDescent="0.2">
      <c r="A48" s="20" t="s">
        <v>41</v>
      </c>
      <c r="B48" s="12" t="e">
        <f>'2015-cap A1'!E50+#REF!+'2015-cap A3'!B49+'2015-cap A4'!B49+'2015-cap A5'!B49+'2015-cap A6'!B49+'2015-cap A7'!B49+'2015 cap A8'!B49+'2015 cap A9 '!B49+'2015 cap A11'!B49</f>
        <v>#REF!</v>
      </c>
      <c r="C48" s="12" t="e">
        <f>'2015-cap A1'!F50+#REF!+'2015-cap A3'!C49+'2015-cap A4'!C49+'2015-cap A5'!C49+'2015-cap A6'!C49+'2015-cap A7'!C49+'2015 cap A8'!C49+'2015 cap A9 '!C49+'2015 cap A11'!C49</f>
        <v>#REF!</v>
      </c>
      <c r="D48" s="12" t="e">
        <f>'2015-cap A1'!G50+#REF!+'2015-cap A3'!#REF!+'2015-cap A4'!#REF!+'2015-cap A5'!D49+'2015-cap A6'!#REF!+'2015-cap A7'!#REF!+'2015 cap A8'!#REF!+'2015 cap A9 '!#REF!+'2015 cap A11'!#REF!</f>
        <v>#REF!</v>
      </c>
      <c r="E48" s="12" t="e">
        <f>'2015-cap A1'!H50+#REF!+'2015-cap A3'!D49+'2015-cap A4'!D49+'2015-cap A5'!E49+'2015-cap A6'!D49+'2015-cap A7'!D49+'2015 cap A8'!D49+'2015 cap A9 '!D49+'2015 cap A11'!D49</f>
        <v>#REF!</v>
      </c>
      <c r="F48" s="12" t="e">
        <f>'2015-cap A1'!#REF!+#REF!+'2015-cap A3'!E49+'2015-cap A4'!E49+'2015-cap A5'!F49+'2015-cap A6'!E49+'2015-cap A7'!E49+'2015 cap A8'!E49+'2015 cap A9 '!E49+'2015 cap A11'!E49</f>
        <v>#REF!</v>
      </c>
      <c r="G48" s="12" t="e">
        <f>'2015-cap A1'!#REF!+#REF!+'2015-cap A3'!F49+'2015-cap A4'!F49+'2015-cap A5'!G49+'2015-cap A6'!F49+'2015-cap A7'!F49+'2015 cap A8'!F49+'2015 cap A9 '!F49+'2015 cap A11'!F49</f>
        <v>#REF!</v>
      </c>
      <c r="H48" s="12" t="e">
        <f>'2015-cap A1'!#REF!+#REF!+'2015-cap A3'!G49+'2015-cap A4'!G49+'2015-cap A5'!H49+'2015-cap A6'!G49+'2015-cap A7'!G49+'2015 cap A8'!G49+'2015 cap A9 '!G49+'2015 cap A11'!G49</f>
        <v>#REF!</v>
      </c>
    </row>
    <row r="49" spans="1:8" x14ac:dyDescent="0.2">
      <c r="A49" s="20" t="s">
        <v>42</v>
      </c>
      <c r="B49" s="12" t="e">
        <f>'2015-cap A1'!E51+#REF!+'2015-cap A3'!B50+'2015-cap A4'!B50+'2015-cap A5'!B50+'2015-cap A6'!B50+'2015-cap A7'!B50+'2015 cap A8'!B50+'2015 cap A9 '!B50+'2015 cap A11'!B50</f>
        <v>#REF!</v>
      </c>
      <c r="C49" s="12" t="e">
        <f>'2015-cap A1'!F51+#REF!+'2015-cap A3'!C50+'2015-cap A4'!C50+'2015-cap A5'!C50+'2015-cap A6'!C50+'2015-cap A7'!C50+'2015 cap A8'!C50+'2015 cap A9 '!C50+'2015 cap A11'!C50</f>
        <v>#REF!</v>
      </c>
      <c r="D49" s="12" t="e">
        <f>'2015-cap A1'!G51+#REF!+'2015-cap A3'!#REF!+'2015-cap A4'!#REF!+'2015-cap A5'!D50+'2015-cap A6'!#REF!+'2015-cap A7'!#REF!+'2015 cap A8'!#REF!+'2015 cap A9 '!#REF!+'2015 cap A11'!#REF!</f>
        <v>#REF!</v>
      </c>
      <c r="E49" s="12" t="e">
        <f>'2015-cap A1'!H51+#REF!+'2015-cap A3'!D50+'2015-cap A4'!D50+'2015-cap A5'!E50+'2015-cap A6'!D50+'2015-cap A7'!D50+'2015 cap A8'!D50+'2015 cap A9 '!D50+'2015 cap A11'!D50</f>
        <v>#REF!</v>
      </c>
      <c r="F49" s="12" t="e">
        <f>'2015-cap A1'!#REF!+#REF!+'2015-cap A3'!E50+'2015-cap A4'!E50+'2015-cap A5'!F50+'2015-cap A6'!E50+'2015-cap A7'!E50+'2015 cap A8'!E50+'2015 cap A9 '!E50+'2015 cap A11'!E50</f>
        <v>#REF!</v>
      </c>
      <c r="G49" s="12" t="e">
        <f>'2015-cap A1'!#REF!+#REF!+'2015-cap A3'!F50+'2015-cap A4'!F50+'2015-cap A5'!G50+'2015-cap A6'!F50+'2015-cap A7'!F50+'2015 cap A8'!F50+'2015 cap A9 '!F50+'2015 cap A11'!F50</f>
        <v>#REF!</v>
      </c>
      <c r="H49" s="12" t="e">
        <f>'2015-cap A1'!#REF!+#REF!+'2015-cap A3'!G50+'2015-cap A4'!G50+'2015-cap A5'!H50+'2015-cap A6'!G50+'2015-cap A7'!G50+'2015 cap A8'!G50+'2015 cap A9 '!G50+'2015 cap A11'!G50</f>
        <v>#REF!</v>
      </c>
    </row>
    <row r="50" spans="1:8" x14ac:dyDescent="0.2">
      <c r="A50" s="20" t="s">
        <v>44</v>
      </c>
      <c r="B50" s="12" t="e">
        <f>'2015-cap A1'!E52+#REF!+'2015-cap A3'!B51+'2015-cap A4'!B51+'2015-cap A5'!B51+'2015-cap A6'!B51+'2015-cap A7'!B51+'2015 cap A8'!B51+'2015 cap A9 '!B51+'2015 cap A11'!B51</f>
        <v>#REF!</v>
      </c>
      <c r="C50" s="12" t="e">
        <f>'2015-cap A1'!F52+#REF!+'2015-cap A3'!C51+'2015-cap A4'!C51+'2015-cap A5'!C51+'2015-cap A6'!C51+'2015-cap A7'!C51+'2015 cap A8'!C51+'2015 cap A9 '!C51+'2015 cap A11'!C51</f>
        <v>#REF!</v>
      </c>
      <c r="D50" s="12" t="e">
        <f>'2015-cap A1'!G52+#REF!+'2015-cap A3'!#REF!+'2015-cap A4'!#REF!+'2015-cap A5'!D51+'2015-cap A6'!#REF!+'2015-cap A7'!#REF!+'2015 cap A8'!#REF!+'2015 cap A9 '!#REF!+'2015 cap A11'!#REF!</f>
        <v>#REF!</v>
      </c>
      <c r="E50" s="12" t="e">
        <f>'2015-cap A1'!H52+#REF!+'2015-cap A3'!D51+'2015-cap A4'!D51+'2015-cap A5'!E51+'2015-cap A6'!D51+'2015-cap A7'!D51+'2015 cap A8'!D51+'2015 cap A9 '!D51+'2015 cap A11'!D51</f>
        <v>#REF!</v>
      </c>
      <c r="F50" s="12" t="e">
        <f>'2015-cap A1'!#REF!+#REF!+'2015-cap A3'!E51+'2015-cap A4'!E51+'2015-cap A5'!F51+'2015-cap A6'!E51+'2015-cap A7'!E51+'2015 cap A8'!E51+'2015 cap A9 '!E51+'2015 cap A11'!E51</f>
        <v>#REF!</v>
      </c>
      <c r="G50" s="12" t="e">
        <f>'2015-cap A1'!#REF!+#REF!+'2015-cap A3'!F51+'2015-cap A4'!F51+'2015-cap A5'!G51+'2015-cap A6'!F51+'2015-cap A7'!F51+'2015 cap A8'!F51+'2015 cap A9 '!F51+'2015 cap A11'!F51</f>
        <v>#REF!</v>
      </c>
      <c r="H50" s="12" t="e">
        <f>'2015-cap A1'!#REF!+#REF!+'2015-cap A3'!G51+'2015-cap A4'!G51+'2015-cap A5'!H51+'2015-cap A6'!G51+'2015-cap A7'!G51+'2015 cap A8'!G51+'2015 cap A9 '!G51+'2015 cap A11'!G51</f>
        <v>#REF!</v>
      </c>
    </row>
    <row r="51" spans="1:8" x14ac:dyDescent="0.2">
      <c r="A51" s="20" t="s">
        <v>45</v>
      </c>
      <c r="B51" s="12" t="e">
        <f>'2015-cap A1'!E53+#REF!+'2015-cap A3'!B52+'2015-cap A4'!B52+'2015-cap A5'!B52+'2015-cap A6'!B52+'2015-cap A7'!B52+'2015 cap A8'!B52+'2015 cap A9 '!B52+'2015 cap A11'!B52</f>
        <v>#REF!</v>
      </c>
      <c r="C51" s="12" t="e">
        <f>'2015-cap A1'!F53+#REF!+'2015-cap A3'!C52+'2015-cap A4'!C52+'2015-cap A5'!C52+'2015-cap A6'!C52+'2015-cap A7'!C52+'2015 cap A8'!C52+'2015 cap A9 '!C52+'2015 cap A11'!C52</f>
        <v>#REF!</v>
      </c>
      <c r="D51" s="12" t="e">
        <f>'2015-cap A1'!G53+#REF!+'2015-cap A3'!#REF!+'2015-cap A4'!#REF!+'2015-cap A5'!D52+'2015-cap A6'!#REF!+'2015-cap A7'!#REF!+'2015 cap A8'!#REF!+'2015 cap A9 '!#REF!+'2015 cap A11'!#REF!</f>
        <v>#REF!</v>
      </c>
      <c r="E51" s="12" t="e">
        <f>'2015-cap A1'!H53+#REF!+'2015-cap A3'!D52+'2015-cap A4'!D52+'2015-cap A5'!E52+'2015-cap A6'!D52+'2015-cap A7'!D52+'2015 cap A8'!D52+'2015 cap A9 '!D52+'2015 cap A11'!D52</f>
        <v>#REF!</v>
      </c>
      <c r="F51" s="12" t="e">
        <f>'2015-cap A1'!#REF!+#REF!+'2015-cap A3'!E52+'2015-cap A4'!E52+'2015-cap A5'!F52+'2015-cap A6'!E52+'2015-cap A7'!E52+'2015 cap A8'!E52+'2015 cap A9 '!E52+'2015 cap A11'!E52</f>
        <v>#REF!</v>
      </c>
      <c r="G51" s="12" t="e">
        <f>'2015-cap A1'!#REF!+#REF!+'2015-cap A3'!F52+'2015-cap A4'!F52+'2015-cap A5'!G52+'2015-cap A6'!F52+'2015-cap A7'!F52+'2015 cap A8'!F52+'2015 cap A9 '!F52+'2015 cap A11'!F52</f>
        <v>#REF!</v>
      </c>
      <c r="H51" s="12" t="e">
        <f>'2015-cap A1'!#REF!+#REF!+'2015-cap A3'!G52+'2015-cap A4'!G52+'2015-cap A5'!H52+'2015-cap A6'!G52+'2015-cap A7'!G52+'2015 cap A8'!G52+'2015 cap A9 '!G52+'2015 cap A11'!G52</f>
        <v>#REF!</v>
      </c>
    </row>
    <row r="52" spans="1:8" x14ac:dyDescent="0.2">
      <c r="A52" s="20" t="s">
        <v>48</v>
      </c>
      <c r="B52" s="12" t="e">
        <f>'2015-cap A1'!E54+#REF!+'2015-cap A3'!B53+'2015-cap A4'!B53+'2015-cap A5'!B53+'2015-cap A6'!B53+'2015-cap A7'!B53+'2015 cap A8'!B53+'2015 cap A9 '!B53+'2015 cap A11'!B53</f>
        <v>#REF!</v>
      </c>
      <c r="C52" s="12" t="e">
        <f>'2015-cap A1'!F54+#REF!+'2015-cap A3'!C53+'2015-cap A4'!C53+'2015-cap A5'!C53+'2015-cap A6'!C53+'2015-cap A7'!C53+'2015 cap A8'!C53+'2015 cap A9 '!C53+'2015 cap A11'!C53</f>
        <v>#REF!</v>
      </c>
      <c r="D52" s="12" t="e">
        <f>'2015-cap A1'!G54+#REF!+'2015-cap A3'!#REF!+'2015-cap A4'!#REF!+'2015-cap A5'!D53+'2015-cap A6'!#REF!+'2015-cap A7'!#REF!+'2015 cap A8'!#REF!+'2015 cap A9 '!#REF!+'2015 cap A11'!#REF!</f>
        <v>#REF!</v>
      </c>
      <c r="E52" s="12" t="e">
        <f>'2015-cap A1'!H54+#REF!+'2015-cap A3'!D53+'2015-cap A4'!D53+'2015-cap A5'!E53+'2015-cap A6'!D53+'2015-cap A7'!D53+'2015 cap A8'!D53+'2015 cap A9 '!D53+'2015 cap A11'!D53</f>
        <v>#REF!</v>
      </c>
      <c r="F52" s="12" t="e">
        <f>'2015-cap A1'!#REF!+#REF!+'2015-cap A3'!E53+'2015-cap A4'!E53+'2015-cap A5'!F53+'2015-cap A6'!E53+'2015-cap A7'!E53+'2015 cap A8'!E53+'2015 cap A9 '!E53+'2015 cap A11'!E53</f>
        <v>#REF!</v>
      </c>
      <c r="G52" s="12" t="e">
        <f>'2015-cap A1'!#REF!+#REF!+'2015-cap A3'!F53+'2015-cap A4'!F53+'2015-cap A5'!G53+'2015-cap A6'!F53+'2015-cap A7'!F53+'2015 cap A8'!F53+'2015 cap A9 '!F53+'2015 cap A11'!F53</f>
        <v>#REF!</v>
      </c>
      <c r="H52" s="12" t="e">
        <f>'2015-cap A1'!#REF!+#REF!+'2015-cap A3'!G53+'2015-cap A4'!G53+'2015-cap A5'!H53+'2015-cap A6'!G53+'2015-cap A7'!G53+'2015 cap A8'!G53+'2015 cap A9 '!G53+'2015 cap A11'!G53</f>
        <v>#REF!</v>
      </c>
    </row>
    <row r="53" spans="1:8" x14ac:dyDescent="0.2">
      <c r="A53" s="20" t="s">
        <v>113</v>
      </c>
      <c r="B53" s="12" t="e">
        <f>'2015-cap A1'!E55+#REF!+'2015-cap A3'!B54+'2015-cap A4'!B54+'2015-cap A5'!B54+'2015-cap A6'!B54+'2015-cap A7'!B54+'2015 cap A8'!B54+'2015 cap A9 '!B54+'2015 cap A11'!B54</f>
        <v>#REF!</v>
      </c>
      <c r="C53" s="12" t="e">
        <f>'2015-cap A1'!F55+#REF!+'2015-cap A3'!C54+'2015-cap A4'!C54+'2015-cap A5'!C54+'2015-cap A6'!C54+'2015-cap A7'!C54+'2015 cap A8'!C54+'2015 cap A9 '!C54+'2015 cap A11'!C54</f>
        <v>#REF!</v>
      </c>
      <c r="D53" s="12" t="e">
        <f>'2015-cap A1'!G55+#REF!+'2015-cap A3'!#REF!+'2015-cap A4'!#REF!+'2015-cap A5'!D54+'2015-cap A6'!#REF!+'2015-cap A7'!#REF!+'2015 cap A8'!#REF!+'2015 cap A9 '!#REF!+'2015 cap A11'!#REF!</f>
        <v>#REF!</v>
      </c>
      <c r="E53" s="12" t="e">
        <f>'2015-cap A1'!H55+#REF!+'2015-cap A3'!D54+'2015-cap A4'!D54+'2015-cap A5'!E54+'2015-cap A6'!D54+'2015-cap A7'!D54+'2015 cap A8'!D54+'2015 cap A9 '!D54+'2015 cap A11'!D54</f>
        <v>#REF!</v>
      </c>
      <c r="F53" s="12" t="e">
        <f>'2015-cap A1'!#REF!+#REF!+'2015-cap A3'!E54+'2015-cap A4'!E54+'2015-cap A5'!F54+'2015-cap A6'!E54+'2015-cap A7'!E54+'2015 cap A8'!E54+'2015 cap A9 '!E54+'2015 cap A11'!E54</f>
        <v>#REF!</v>
      </c>
      <c r="G53" s="12" t="e">
        <f>'2015-cap A1'!#REF!+#REF!+'2015-cap A3'!F54+'2015-cap A4'!F54+'2015-cap A5'!G54+'2015-cap A6'!F54+'2015-cap A7'!F54+'2015 cap A8'!F54+'2015 cap A9 '!F54+'2015 cap A11'!F54</f>
        <v>#REF!</v>
      </c>
      <c r="H53" s="12" t="e">
        <f>'2015-cap A1'!#REF!+#REF!+'2015-cap A3'!G54+'2015-cap A4'!G54+'2015-cap A5'!H54+'2015-cap A6'!G54+'2015-cap A7'!G54+'2015 cap A8'!G54+'2015 cap A9 '!G54+'2015 cap A11'!G54</f>
        <v>#REF!</v>
      </c>
    </row>
    <row r="54" spans="1:8" x14ac:dyDescent="0.2">
      <c r="A54" s="20" t="s">
        <v>50</v>
      </c>
      <c r="B54" s="12" t="e">
        <f>'2015-cap A1'!E56+#REF!+'2015-cap A3'!B55+'2015-cap A4'!B55+'2015-cap A5'!B55+'2015-cap A6'!B55+'2015-cap A7'!B55+'2015 cap A8'!B55+'2015 cap A9 '!B55+'2015 cap A11'!B55</f>
        <v>#REF!</v>
      </c>
      <c r="C54" s="12" t="e">
        <f>'2015-cap A1'!F56+#REF!+'2015-cap A3'!C55+'2015-cap A4'!C55+'2015-cap A5'!C55+'2015-cap A6'!C55+'2015-cap A7'!C55+'2015 cap A8'!C55+'2015 cap A9 '!C55+'2015 cap A11'!C55</f>
        <v>#REF!</v>
      </c>
      <c r="D54" s="12" t="e">
        <f>'2015-cap A1'!G56+#REF!+'2015-cap A3'!#REF!+'2015-cap A4'!#REF!+'2015-cap A5'!D55+'2015-cap A6'!#REF!+'2015-cap A7'!#REF!+'2015 cap A8'!#REF!+'2015 cap A9 '!#REF!+'2015 cap A11'!#REF!</f>
        <v>#REF!</v>
      </c>
      <c r="E54" s="12" t="e">
        <f>'2015-cap A1'!H56+#REF!+'2015-cap A3'!D55+'2015-cap A4'!D55+'2015-cap A5'!E55+'2015-cap A6'!D55+'2015-cap A7'!D55+'2015 cap A8'!D55+'2015 cap A9 '!D55+'2015 cap A11'!D55</f>
        <v>#REF!</v>
      </c>
      <c r="F54" s="12" t="e">
        <f>'2015-cap A1'!#REF!+#REF!+'2015-cap A3'!E55+'2015-cap A4'!E55+'2015-cap A5'!F55+'2015-cap A6'!E55+'2015-cap A7'!E55+'2015 cap A8'!E55+'2015 cap A9 '!E55+'2015 cap A11'!E55</f>
        <v>#REF!</v>
      </c>
      <c r="G54" s="12" t="e">
        <f>'2015-cap A1'!#REF!+#REF!+'2015-cap A3'!F55+'2015-cap A4'!F55+'2015-cap A5'!G55+'2015-cap A6'!F55+'2015-cap A7'!F55+'2015 cap A8'!F55+'2015 cap A9 '!F55+'2015 cap A11'!F55</f>
        <v>#REF!</v>
      </c>
      <c r="H54" s="12" t="e">
        <f>'2015-cap A1'!#REF!+#REF!+'2015-cap A3'!G55+'2015-cap A4'!G55+'2015-cap A5'!H55+'2015-cap A6'!G55+'2015-cap A7'!G55+'2015 cap A8'!G55+'2015 cap A9 '!G55+'2015 cap A11'!G55</f>
        <v>#REF!</v>
      </c>
    </row>
    <row r="55" spans="1:8" x14ac:dyDescent="0.2">
      <c r="A55" s="20" t="s">
        <v>46</v>
      </c>
      <c r="B55" s="12" t="e">
        <f>'2015-cap A1'!E57+#REF!+'2015-cap A3'!B56+'2015-cap A4'!B56+'2015-cap A5'!B56+'2015-cap A6'!B56+'2015-cap A7'!B56+'2015 cap A8'!B56+'2015 cap A9 '!B56+'2015 cap A11'!B56</f>
        <v>#REF!</v>
      </c>
      <c r="C55" s="12" t="e">
        <f>'2015-cap A1'!F57+#REF!+'2015-cap A3'!C56+'2015-cap A4'!C56+'2015-cap A5'!C56+'2015-cap A6'!C56+'2015-cap A7'!C56+'2015 cap A8'!C56+'2015 cap A9 '!C56+'2015 cap A11'!C56</f>
        <v>#REF!</v>
      </c>
      <c r="D55" s="12" t="e">
        <f>'2015-cap A1'!G57+#REF!+'2015-cap A3'!#REF!+'2015-cap A4'!#REF!+'2015-cap A5'!D56+'2015-cap A6'!#REF!+'2015-cap A7'!#REF!+'2015 cap A8'!#REF!+'2015 cap A9 '!#REF!+'2015 cap A11'!#REF!</f>
        <v>#REF!</v>
      </c>
      <c r="E55" s="12" t="e">
        <f>'2015-cap A1'!H57+#REF!+'2015-cap A3'!D56+'2015-cap A4'!D56+'2015-cap A5'!E56+'2015-cap A6'!D56+'2015-cap A7'!D56+'2015 cap A8'!D56+'2015 cap A9 '!D56+'2015 cap A11'!D56</f>
        <v>#REF!</v>
      </c>
      <c r="F55" s="12" t="e">
        <f>'2015-cap A1'!#REF!+#REF!+'2015-cap A3'!E56+'2015-cap A4'!E56+'2015-cap A5'!F56+'2015-cap A6'!E56+'2015-cap A7'!E56+'2015 cap A8'!E56+'2015 cap A9 '!E56+'2015 cap A11'!E56</f>
        <v>#REF!</v>
      </c>
      <c r="G55" s="12" t="e">
        <f>'2015-cap A1'!#REF!+#REF!+'2015-cap A3'!F56+'2015-cap A4'!F56+'2015-cap A5'!G56+'2015-cap A6'!F56+'2015-cap A7'!F56+'2015 cap A8'!F56+'2015 cap A9 '!F56+'2015 cap A11'!F56</f>
        <v>#REF!</v>
      </c>
      <c r="H55" s="12" t="e">
        <f>'2015-cap A1'!#REF!+#REF!+'2015-cap A3'!G56+'2015-cap A4'!G56+'2015-cap A5'!H56+'2015-cap A6'!G56+'2015-cap A7'!G56+'2015 cap A8'!G56+'2015 cap A9 '!G56+'2015 cap A11'!G56</f>
        <v>#REF!</v>
      </c>
    </row>
    <row r="56" spans="1:8" x14ac:dyDescent="0.2">
      <c r="A56" s="20" t="s">
        <v>47</v>
      </c>
      <c r="B56" s="12" t="e">
        <f>'2015-cap A1'!E58+#REF!+'2015-cap A3'!B57+'2015-cap A4'!B57+'2015-cap A5'!B57+'2015-cap A6'!B57+'2015-cap A7'!B57+'2015 cap A8'!B57+'2015 cap A9 '!B57+'2015 cap A11'!B57</f>
        <v>#REF!</v>
      </c>
      <c r="C56" s="12" t="e">
        <f>'2015-cap A1'!F58+#REF!+'2015-cap A3'!C57+'2015-cap A4'!C57+'2015-cap A5'!C57+'2015-cap A6'!C57+'2015-cap A7'!C57+'2015 cap A8'!C57+'2015 cap A9 '!C57+'2015 cap A11'!C57</f>
        <v>#REF!</v>
      </c>
      <c r="D56" s="12" t="e">
        <f>'2015-cap A1'!G58+#REF!+'2015-cap A3'!#REF!+'2015-cap A4'!#REF!+'2015-cap A5'!D57+'2015-cap A6'!#REF!+'2015-cap A7'!#REF!+'2015 cap A8'!#REF!+'2015 cap A9 '!#REF!+'2015 cap A11'!#REF!</f>
        <v>#REF!</v>
      </c>
      <c r="E56" s="12" t="e">
        <f>'2015-cap A1'!H58+#REF!+'2015-cap A3'!D57+'2015-cap A4'!D57+'2015-cap A5'!E57+'2015-cap A6'!D57+'2015-cap A7'!D57+'2015 cap A8'!D57+'2015 cap A9 '!D57+'2015 cap A11'!D57</f>
        <v>#REF!</v>
      </c>
      <c r="F56" s="12" t="e">
        <f>'2015-cap A1'!#REF!+#REF!+'2015-cap A3'!E57+'2015-cap A4'!E57+'2015-cap A5'!F57+'2015-cap A6'!E57+'2015-cap A7'!E57+'2015 cap A8'!E57+'2015 cap A9 '!E57+'2015 cap A11'!E57</f>
        <v>#REF!</v>
      </c>
      <c r="G56" s="12" t="e">
        <f>'2015-cap A1'!#REF!+#REF!+'2015-cap A3'!F57+'2015-cap A4'!F57+'2015-cap A5'!G57+'2015-cap A6'!F57+'2015-cap A7'!F57+'2015 cap A8'!F57+'2015 cap A9 '!F57+'2015 cap A11'!F57</f>
        <v>#REF!</v>
      </c>
      <c r="H56" s="12" t="e">
        <f>'2015-cap A1'!#REF!+#REF!+'2015-cap A3'!G57+'2015-cap A4'!G57+'2015-cap A5'!H57+'2015-cap A6'!G57+'2015-cap A7'!G57+'2015 cap A8'!G57+'2015 cap A9 '!G57+'2015 cap A11'!G57</f>
        <v>#REF!</v>
      </c>
    </row>
    <row r="57" spans="1:8" x14ac:dyDescent="0.2">
      <c r="A57" s="20" t="s">
        <v>49</v>
      </c>
      <c r="B57" s="12" t="e">
        <f>'2015-cap A1'!E59+#REF!+'2015-cap A3'!B58+'2015-cap A4'!B58+'2015-cap A5'!B58+'2015-cap A6'!B58+'2015-cap A7'!B58+'2015 cap A8'!B58+'2015 cap A9 '!B58+'2015 cap A11'!B58</f>
        <v>#REF!</v>
      </c>
      <c r="C57" s="12" t="e">
        <f>'2015-cap A1'!F59+#REF!+'2015-cap A3'!C58+'2015-cap A4'!C58+'2015-cap A5'!C58+'2015-cap A6'!C58+'2015-cap A7'!C58+'2015 cap A8'!C58+'2015 cap A9 '!C58+'2015 cap A11'!C58</f>
        <v>#REF!</v>
      </c>
      <c r="D57" s="12" t="e">
        <f>'2015-cap A1'!G59+#REF!+'2015-cap A3'!#REF!+'2015-cap A4'!#REF!+'2015-cap A5'!D58+'2015-cap A6'!#REF!+'2015-cap A7'!#REF!+'2015 cap A8'!#REF!+'2015 cap A9 '!#REF!+'2015 cap A11'!#REF!</f>
        <v>#REF!</v>
      </c>
      <c r="E57" s="12" t="e">
        <f>'2015-cap A1'!H59+#REF!+'2015-cap A3'!D58+'2015-cap A4'!D58+'2015-cap A5'!E58+'2015-cap A6'!D58+'2015-cap A7'!D58+'2015 cap A8'!D58+'2015 cap A9 '!D58+'2015 cap A11'!D58</f>
        <v>#REF!</v>
      </c>
      <c r="F57" s="12" t="e">
        <f>'2015-cap A1'!#REF!+#REF!+'2015-cap A3'!E58+'2015-cap A4'!E58+'2015-cap A5'!F58+'2015-cap A6'!E58+'2015-cap A7'!E58+'2015 cap A8'!E58+'2015 cap A9 '!E58+'2015 cap A11'!E58</f>
        <v>#REF!</v>
      </c>
      <c r="G57" s="12" t="e">
        <f>'2015-cap A1'!#REF!+#REF!+'2015-cap A3'!F58+'2015-cap A4'!F58+'2015-cap A5'!G58+'2015-cap A6'!F58+'2015-cap A7'!F58+'2015 cap A8'!F58+'2015 cap A9 '!F58+'2015 cap A11'!F58</f>
        <v>#REF!</v>
      </c>
      <c r="H57" s="12" t="e">
        <f>'2015-cap A1'!#REF!+#REF!+'2015-cap A3'!G58+'2015-cap A4'!G58+'2015-cap A5'!H58+'2015-cap A6'!G58+'2015-cap A7'!G58+'2015 cap A8'!G58+'2015 cap A9 '!G58+'2015 cap A11'!G58</f>
        <v>#REF!</v>
      </c>
    </row>
    <row r="58" spans="1:8" x14ac:dyDescent="0.2">
      <c r="A58" s="20" t="s">
        <v>51</v>
      </c>
      <c r="B58" s="12" t="e">
        <f>'2015-cap A1'!E60+#REF!+'2015-cap A3'!B59+'2015-cap A4'!B59+'2015-cap A5'!B59+'2015-cap A6'!B59+'2015-cap A7'!B59+'2015 cap A8'!B59+'2015 cap A9 '!B59+'2015 cap A11'!B59</f>
        <v>#REF!</v>
      </c>
      <c r="C58" s="12" t="e">
        <f>'2015-cap A1'!F60+#REF!+'2015-cap A3'!C59+'2015-cap A4'!C59+'2015-cap A5'!C59+'2015-cap A6'!C59+'2015-cap A7'!C59+'2015 cap A8'!C59+'2015 cap A9 '!C59+'2015 cap A11'!C59</f>
        <v>#REF!</v>
      </c>
      <c r="D58" s="12" t="e">
        <f>'2015-cap A1'!G60+#REF!+'2015-cap A3'!#REF!+'2015-cap A4'!#REF!+'2015-cap A5'!D59+'2015-cap A6'!#REF!+'2015-cap A7'!#REF!+'2015 cap A8'!#REF!+'2015 cap A9 '!#REF!+'2015 cap A11'!#REF!</f>
        <v>#REF!</v>
      </c>
      <c r="E58" s="12" t="e">
        <f>'2015-cap A1'!H60+#REF!+'2015-cap A3'!D59+'2015-cap A4'!D59+'2015-cap A5'!E59+'2015-cap A6'!D59+'2015-cap A7'!D59+'2015 cap A8'!D59+'2015 cap A9 '!D59+'2015 cap A11'!D59</f>
        <v>#REF!</v>
      </c>
      <c r="F58" s="12" t="e">
        <f>'2015-cap A1'!#REF!+#REF!+'2015-cap A3'!E59+'2015-cap A4'!E59+'2015-cap A5'!F59+'2015-cap A6'!E59+'2015-cap A7'!E59+'2015 cap A8'!E59+'2015 cap A9 '!E59+'2015 cap A11'!E59</f>
        <v>#REF!</v>
      </c>
      <c r="G58" s="12" t="e">
        <f>'2015-cap A1'!#REF!+#REF!+'2015-cap A3'!F59+'2015-cap A4'!F59+'2015-cap A5'!G59+'2015-cap A6'!F59+'2015-cap A7'!F59+'2015 cap A8'!F59+'2015 cap A9 '!F59+'2015 cap A11'!F59</f>
        <v>#REF!</v>
      </c>
      <c r="H58" s="12" t="e">
        <f>'2015-cap A1'!#REF!+#REF!+'2015-cap A3'!G59+'2015-cap A4'!G59+'2015-cap A5'!H59+'2015-cap A6'!G59+'2015-cap A7'!G59+'2015 cap A8'!G59+'2015 cap A9 '!G59+'2015 cap A11'!G59</f>
        <v>#REF!</v>
      </c>
    </row>
    <row r="59" spans="1:8" x14ac:dyDescent="0.2">
      <c r="A59" s="20" t="s">
        <v>52</v>
      </c>
      <c r="B59" s="12" t="e">
        <f>'2015-cap A1'!E61+#REF!+'2015-cap A3'!B60+'2015-cap A4'!B60+'2015-cap A5'!B60+'2015-cap A6'!B60+'2015-cap A7'!B60+'2015 cap A8'!B60+'2015 cap A9 '!B60+'2015 cap A11'!B60</f>
        <v>#REF!</v>
      </c>
      <c r="C59" s="12" t="e">
        <f>'2015-cap A1'!F61+#REF!+'2015-cap A3'!C60+'2015-cap A4'!C60+'2015-cap A5'!C60+'2015-cap A6'!C60+'2015-cap A7'!C60+'2015 cap A8'!C60+'2015 cap A9 '!C60+'2015 cap A11'!C60</f>
        <v>#REF!</v>
      </c>
      <c r="D59" s="12" t="e">
        <f>'2015-cap A1'!G61+#REF!+'2015-cap A3'!#REF!+'2015-cap A4'!#REF!+'2015-cap A5'!D60+'2015-cap A6'!#REF!+'2015-cap A7'!#REF!+'2015 cap A8'!#REF!+'2015 cap A9 '!#REF!+'2015 cap A11'!#REF!</f>
        <v>#REF!</v>
      </c>
      <c r="E59" s="12" t="e">
        <f>'2015-cap A1'!H61+#REF!+'2015-cap A3'!D60+'2015-cap A4'!D60+'2015-cap A5'!E60+'2015-cap A6'!D60+'2015-cap A7'!D60+'2015 cap A8'!D60+'2015 cap A9 '!D60+'2015 cap A11'!D60</f>
        <v>#REF!</v>
      </c>
      <c r="F59" s="12" t="e">
        <f>'2015-cap A1'!#REF!+#REF!+'2015-cap A3'!E60+'2015-cap A4'!E60+'2015-cap A5'!F60+'2015-cap A6'!E60+'2015-cap A7'!E60+'2015 cap A8'!E60+'2015 cap A9 '!E60+'2015 cap A11'!E60</f>
        <v>#REF!</v>
      </c>
      <c r="G59" s="12" t="e">
        <f>'2015-cap A1'!#REF!+#REF!+'2015-cap A3'!F60+'2015-cap A4'!F60+'2015-cap A5'!G60+'2015-cap A6'!F60+'2015-cap A7'!F60+'2015 cap A8'!F60+'2015 cap A9 '!F60+'2015 cap A11'!F60</f>
        <v>#REF!</v>
      </c>
      <c r="H59" s="12" t="e">
        <f>'2015-cap A1'!#REF!+#REF!+'2015-cap A3'!G60+'2015-cap A4'!G60+'2015-cap A5'!H60+'2015-cap A6'!G60+'2015-cap A7'!G60+'2015 cap A8'!G60+'2015 cap A9 '!G60+'2015 cap A11'!G60</f>
        <v>#REF!</v>
      </c>
    </row>
    <row r="60" spans="1:8" x14ac:dyDescent="0.2">
      <c r="A60" s="20" t="s">
        <v>53</v>
      </c>
      <c r="B60" s="12" t="e">
        <f>'2015-cap A1'!E62+#REF!+'2015-cap A3'!B61+'2015-cap A4'!B61+'2015-cap A5'!B61+'2015-cap A6'!B61+'2015-cap A7'!B61+'2015 cap A8'!B61+'2015 cap A9 '!B61+'2015 cap A11'!B61</f>
        <v>#REF!</v>
      </c>
      <c r="C60" s="12" t="e">
        <f>'2015-cap A1'!F62+#REF!+'2015-cap A3'!C61+'2015-cap A4'!C61+'2015-cap A5'!C61+'2015-cap A6'!C61+'2015-cap A7'!C61+'2015 cap A8'!C61+'2015 cap A9 '!C61+'2015 cap A11'!C61</f>
        <v>#REF!</v>
      </c>
      <c r="D60" s="12" t="e">
        <f>'2015-cap A1'!G62+#REF!+'2015-cap A3'!#REF!+'2015-cap A4'!#REF!+'2015-cap A5'!D61+'2015-cap A6'!#REF!+'2015-cap A7'!#REF!+'2015 cap A8'!#REF!+'2015 cap A9 '!#REF!+'2015 cap A11'!#REF!</f>
        <v>#REF!</v>
      </c>
      <c r="E60" s="12" t="e">
        <f>'2015-cap A1'!H62+#REF!+'2015-cap A3'!D61+'2015-cap A4'!D61+'2015-cap A5'!E61+'2015-cap A6'!D61+'2015-cap A7'!D61+'2015 cap A8'!D61+'2015 cap A9 '!D61+'2015 cap A11'!D61</f>
        <v>#REF!</v>
      </c>
      <c r="F60" s="12" t="e">
        <f>'2015-cap A1'!#REF!+#REF!+'2015-cap A3'!E61+'2015-cap A4'!E61+'2015-cap A5'!F61+'2015-cap A6'!E61+'2015-cap A7'!E61+'2015 cap A8'!E61+'2015 cap A9 '!E61+'2015 cap A11'!E61</f>
        <v>#REF!</v>
      </c>
      <c r="G60" s="12" t="e">
        <f>'2015-cap A1'!#REF!+#REF!+'2015-cap A3'!F61+'2015-cap A4'!F61+'2015-cap A5'!G61+'2015-cap A6'!F61+'2015-cap A7'!F61+'2015 cap A8'!F61+'2015 cap A9 '!F61+'2015 cap A11'!F61</f>
        <v>#REF!</v>
      </c>
      <c r="H60" s="12" t="e">
        <f>'2015-cap A1'!#REF!+#REF!+'2015-cap A3'!G61+'2015-cap A4'!G61+'2015-cap A5'!H61+'2015-cap A6'!G61+'2015-cap A7'!G61+'2015 cap A8'!G61+'2015 cap A9 '!G61+'2015 cap A11'!G61</f>
        <v>#REF!</v>
      </c>
    </row>
    <row r="61" spans="1:8" x14ac:dyDescent="0.2">
      <c r="A61" s="20" t="s">
        <v>54</v>
      </c>
      <c r="B61" s="12" t="e">
        <f>'2015-cap A1'!E63+#REF!+'2015-cap A3'!B62+'2015-cap A4'!B62+'2015-cap A5'!B62+'2015-cap A6'!B62+'2015-cap A7'!B62+'2015 cap A8'!B62+'2015 cap A9 '!B62+'2015 cap A11'!B62</f>
        <v>#REF!</v>
      </c>
      <c r="C61" s="12" t="e">
        <f>'2015-cap A1'!F63+#REF!+'2015-cap A3'!C62+'2015-cap A4'!C62+'2015-cap A5'!C62+'2015-cap A6'!C62+'2015-cap A7'!C62+'2015 cap A8'!C62+'2015 cap A9 '!C62+'2015 cap A11'!C62</f>
        <v>#REF!</v>
      </c>
      <c r="D61" s="12" t="e">
        <f>'2015-cap A1'!G63+#REF!+'2015-cap A3'!#REF!+'2015-cap A4'!#REF!+'2015-cap A5'!D62+'2015-cap A6'!#REF!+'2015-cap A7'!#REF!+'2015 cap A8'!#REF!+'2015 cap A9 '!#REF!+'2015 cap A11'!#REF!</f>
        <v>#REF!</v>
      </c>
      <c r="E61" s="12" t="e">
        <f>'2015-cap A1'!H63+#REF!+'2015-cap A3'!D62+'2015-cap A4'!D62+'2015-cap A5'!E62+'2015-cap A6'!D62+'2015-cap A7'!D62+'2015 cap A8'!D62+'2015 cap A9 '!D62+'2015 cap A11'!D62</f>
        <v>#REF!</v>
      </c>
      <c r="F61" s="12" t="e">
        <f>'2015-cap A1'!#REF!+#REF!+'2015-cap A3'!E62+'2015-cap A4'!E62+'2015-cap A5'!F62+'2015-cap A6'!E62+'2015-cap A7'!E62+'2015 cap A8'!E62+'2015 cap A9 '!E62+'2015 cap A11'!E62</f>
        <v>#REF!</v>
      </c>
      <c r="G61" s="12" t="e">
        <f>'2015-cap A1'!#REF!+#REF!+'2015-cap A3'!F62+'2015-cap A4'!F62+'2015-cap A5'!G62+'2015-cap A6'!F62+'2015-cap A7'!F62+'2015 cap A8'!F62+'2015 cap A9 '!F62+'2015 cap A11'!F62</f>
        <v>#REF!</v>
      </c>
      <c r="H61" s="12" t="e">
        <f>'2015-cap A1'!#REF!+#REF!+'2015-cap A3'!G62+'2015-cap A4'!G62+'2015-cap A5'!H62+'2015-cap A6'!G62+'2015-cap A7'!G62+'2015 cap A8'!G62+'2015 cap A9 '!G62+'2015 cap A11'!G62</f>
        <v>#REF!</v>
      </c>
    </row>
    <row r="62" spans="1:8" x14ac:dyDescent="0.2">
      <c r="A62" s="20" t="s">
        <v>57</v>
      </c>
      <c r="B62" s="12" t="e">
        <f>'2015-cap A1'!E64+#REF!+'2015-cap A3'!B63+'2015-cap A4'!B63+'2015-cap A5'!B63+'2015-cap A6'!B63+'2015-cap A7'!B63+'2015 cap A8'!B63+'2015 cap A9 '!B63+'2015 cap A11'!B63</f>
        <v>#REF!</v>
      </c>
      <c r="C62" s="12" t="e">
        <f>'2015-cap A1'!F64+#REF!+'2015-cap A3'!C63+'2015-cap A4'!C63+'2015-cap A5'!C63+'2015-cap A6'!C63+'2015-cap A7'!C63+'2015 cap A8'!C63+'2015 cap A9 '!C63+'2015 cap A11'!C63</f>
        <v>#REF!</v>
      </c>
      <c r="D62" s="12" t="e">
        <f>'2015-cap A1'!G64+#REF!+'2015-cap A3'!#REF!+'2015-cap A4'!#REF!+'2015-cap A5'!D63+'2015-cap A6'!#REF!+'2015-cap A7'!#REF!+'2015 cap A8'!#REF!+'2015 cap A9 '!#REF!+'2015 cap A11'!#REF!</f>
        <v>#REF!</v>
      </c>
      <c r="E62" s="12" t="e">
        <f>'2015-cap A1'!H64+#REF!+'2015-cap A3'!D63+'2015-cap A4'!D63+'2015-cap A5'!E63+'2015-cap A6'!D63+'2015-cap A7'!D63+'2015 cap A8'!D63+'2015 cap A9 '!D63+'2015 cap A11'!D63</f>
        <v>#REF!</v>
      </c>
      <c r="F62" s="12" t="e">
        <f>'2015-cap A1'!#REF!+#REF!+'2015-cap A3'!E63+'2015-cap A4'!E63+'2015-cap A5'!F63+'2015-cap A6'!E63+'2015-cap A7'!E63+'2015 cap A8'!E63+'2015 cap A9 '!E63+'2015 cap A11'!E63</f>
        <v>#REF!</v>
      </c>
      <c r="G62" s="12" t="e">
        <f>'2015-cap A1'!#REF!+#REF!+'2015-cap A3'!F63+'2015-cap A4'!F63+'2015-cap A5'!G63+'2015-cap A6'!F63+'2015-cap A7'!F63+'2015 cap A8'!F63+'2015 cap A9 '!F63+'2015 cap A11'!F63</f>
        <v>#REF!</v>
      </c>
      <c r="H62" s="12" t="e">
        <f>'2015-cap A1'!#REF!+#REF!+'2015-cap A3'!G63+'2015-cap A4'!G63+'2015-cap A5'!H63+'2015-cap A6'!G63+'2015-cap A7'!G63+'2015 cap A8'!G63+'2015 cap A9 '!G63+'2015 cap A11'!G63</f>
        <v>#REF!</v>
      </c>
    </row>
    <row r="63" spans="1:8" x14ac:dyDescent="0.2">
      <c r="A63" s="20" t="s">
        <v>55</v>
      </c>
      <c r="B63" s="12" t="e">
        <f>'2015-cap A1'!E65+#REF!+'2015-cap A3'!B64+'2015-cap A4'!B64+'2015-cap A5'!B64+'2015-cap A6'!B64+'2015-cap A7'!B64+'2015 cap A8'!B64+'2015 cap A9 '!B64+'2015 cap A11'!B64</f>
        <v>#REF!</v>
      </c>
      <c r="C63" s="12" t="e">
        <f>'2015-cap A1'!F65+#REF!+'2015-cap A3'!C64+'2015-cap A4'!C64+'2015-cap A5'!C64+'2015-cap A6'!C64+'2015-cap A7'!C64+'2015 cap A8'!C64+'2015 cap A9 '!C64+'2015 cap A11'!C64</f>
        <v>#REF!</v>
      </c>
      <c r="D63" s="12" t="e">
        <f>'2015-cap A1'!G65+#REF!+'2015-cap A3'!#REF!+'2015-cap A4'!#REF!+'2015-cap A5'!D64+'2015-cap A6'!#REF!+'2015-cap A7'!#REF!+'2015 cap A8'!#REF!+'2015 cap A9 '!#REF!+'2015 cap A11'!#REF!</f>
        <v>#REF!</v>
      </c>
      <c r="E63" s="12" t="e">
        <f>'2015-cap A1'!H65+#REF!+'2015-cap A3'!D64+'2015-cap A4'!D64+'2015-cap A5'!E64+'2015-cap A6'!D64+'2015-cap A7'!D64+'2015 cap A8'!D64+'2015 cap A9 '!D64+'2015 cap A11'!D64</f>
        <v>#REF!</v>
      </c>
      <c r="F63" s="12" t="e">
        <f>'2015-cap A1'!#REF!+#REF!+'2015-cap A3'!E64+'2015-cap A4'!E64+'2015-cap A5'!F64+'2015-cap A6'!E64+'2015-cap A7'!E64+'2015 cap A8'!E64+'2015 cap A9 '!E64+'2015 cap A11'!E64</f>
        <v>#REF!</v>
      </c>
      <c r="G63" s="12" t="e">
        <f>'2015-cap A1'!#REF!+#REF!+'2015-cap A3'!F64+'2015-cap A4'!F64+'2015-cap A5'!G64+'2015-cap A6'!F64+'2015-cap A7'!F64+'2015 cap A8'!F64+'2015 cap A9 '!F64+'2015 cap A11'!F64</f>
        <v>#REF!</v>
      </c>
      <c r="H63" s="12" t="e">
        <f>'2015-cap A1'!#REF!+#REF!+'2015-cap A3'!G64+'2015-cap A4'!G64+'2015-cap A5'!H64+'2015-cap A6'!G64+'2015-cap A7'!G64+'2015 cap A8'!G64+'2015 cap A9 '!G64+'2015 cap A11'!G64</f>
        <v>#REF!</v>
      </c>
    </row>
    <row r="64" spans="1:8" x14ac:dyDescent="0.2">
      <c r="A64" s="20" t="s">
        <v>63</v>
      </c>
      <c r="B64" s="12" t="e">
        <f>'2015-cap A1'!E66+#REF!+'2015-cap A3'!B65+'2015-cap A4'!B65+'2015-cap A5'!B65+'2015-cap A6'!B65+'2015-cap A7'!B65+'2015 cap A8'!B65+'2015 cap A9 '!B65+'2015 cap A11'!B65</f>
        <v>#REF!</v>
      </c>
      <c r="C64" s="12" t="e">
        <f>'2015-cap A1'!F66+#REF!+'2015-cap A3'!C65+'2015-cap A4'!C65+'2015-cap A5'!C65+'2015-cap A6'!C65+'2015-cap A7'!C65+'2015 cap A8'!C65+'2015 cap A9 '!C65+'2015 cap A11'!C65</f>
        <v>#REF!</v>
      </c>
      <c r="D64" s="12" t="e">
        <f>'2015-cap A1'!G66+#REF!+'2015-cap A3'!#REF!+'2015-cap A4'!#REF!+'2015-cap A5'!D65+'2015-cap A6'!#REF!+'2015-cap A7'!#REF!+'2015 cap A8'!#REF!+'2015 cap A9 '!#REF!+'2015 cap A11'!#REF!</f>
        <v>#REF!</v>
      </c>
      <c r="E64" s="12" t="e">
        <f>'2015-cap A1'!H66+#REF!+'2015-cap A3'!D65+'2015-cap A4'!D65+'2015-cap A5'!E65+'2015-cap A6'!D65+'2015-cap A7'!D65+'2015 cap A8'!D65+'2015 cap A9 '!D65+'2015 cap A11'!D65</f>
        <v>#REF!</v>
      </c>
      <c r="F64" s="12" t="e">
        <f>'2015-cap A1'!#REF!+#REF!+'2015-cap A3'!E65+'2015-cap A4'!E65+'2015-cap A5'!F65+'2015-cap A6'!E65+'2015-cap A7'!E65+'2015 cap A8'!E65+'2015 cap A9 '!E65+'2015 cap A11'!E65</f>
        <v>#REF!</v>
      </c>
      <c r="G64" s="12" t="e">
        <f>'2015-cap A1'!#REF!+#REF!+'2015-cap A3'!F65+'2015-cap A4'!F65+'2015-cap A5'!G65+'2015-cap A6'!F65+'2015-cap A7'!F65+'2015 cap A8'!F65+'2015 cap A9 '!F65+'2015 cap A11'!F65</f>
        <v>#REF!</v>
      </c>
      <c r="H64" s="12" t="e">
        <f>'2015-cap A1'!#REF!+#REF!+'2015-cap A3'!G65+'2015-cap A4'!G65+'2015-cap A5'!H65+'2015-cap A6'!G65+'2015-cap A7'!G65+'2015 cap A8'!G65+'2015 cap A9 '!G65+'2015 cap A11'!G65</f>
        <v>#REF!</v>
      </c>
    </row>
    <row r="65" spans="1:8" x14ac:dyDescent="0.2">
      <c r="A65" s="20" t="s">
        <v>66</v>
      </c>
      <c r="B65" s="12" t="e">
        <f>'2015-cap A1'!E67+#REF!+'2015-cap A3'!B66+'2015-cap A4'!B66+'2015-cap A5'!B66+'2015-cap A6'!B66+'2015-cap A7'!B66+'2015 cap A8'!B66+'2015 cap A9 '!B66+'2015 cap A11'!B66</f>
        <v>#REF!</v>
      </c>
      <c r="C65" s="12" t="e">
        <f>'2015-cap A1'!F67+#REF!+'2015-cap A3'!C66+'2015-cap A4'!C66+'2015-cap A5'!C66+'2015-cap A6'!C66+'2015-cap A7'!C66+'2015 cap A8'!C66+'2015 cap A9 '!C66+'2015 cap A11'!C66</f>
        <v>#REF!</v>
      </c>
      <c r="D65" s="12" t="e">
        <f>'2015-cap A1'!G67+#REF!+'2015-cap A3'!#REF!+'2015-cap A4'!#REF!+'2015-cap A5'!D66+'2015-cap A6'!#REF!+'2015-cap A7'!#REF!+'2015 cap A8'!#REF!+'2015 cap A9 '!#REF!+'2015 cap A11'!#REF!</f>
        <v>#REF!</v>
      </c>
      <c r="E65" s="12" t="e">
        <f>'2015-cap A1'!H67+#REF!+'2015-cap A3'!D66+'2015-cap A4'!D66+'2015-cap A5'!E66+'2015-cap A6'!D66+'2015-cap A7'!D66+'2015 cap A8'!D66+'2015 cap A9 '!D66+'2015 cap A11'!D66</f>
        <v>#REF!</v>
      </c>
      <c r="F65" s="12" t="e">
        <f>'2015-cap A1'!#REF!+#REF!+'2015-cap A3'!E66+'2015-cap A4'!E66+'2015-cap A5'!F66+'2015-cap A6'!E66+'2015-cap A7'!E66+'2015 cap A8'!E66+'2015 cap A9 '!E66+'2015 cap A11'!E66</f>
        <v>#REF!</v>
      </c>
      <c r="G65" s="12" t="e">
        <f>'2015-cap A1'!#REF!+#REF!+'2015-cap A3'!F66+'2015-cap A4'!F66+'2015-cap A5'!G66+'2015-cap A6'!F66+'2015-cap A7'!F66+'2015 cap A8'!F66+'2015 cap A9 '!F66+'2015 cap A11'!F66</f>
        <v>#REF!</v>
      </c>
      <c r="H65" s="12" t="e">
        <f>'2015-cap A1'!#REF!+#REF!+'2015-cap A3'!G66+'2015-cap A4'!G66+'2015-cap A5'!H66+'2015-cap A6'!G66+'2015-cap A7'!G66+'2015 cap A8'!G66+'2015 cap A9 '!G66+'2015 cap A11'!G66</f>
        <v>#REF!</v>
      </c>
    </row>
    <row r="66" spans="1:8" x14ac:dyDescent="0.2">
      <c r="A66" s="20" t="s">
        <v>59</v>
      </c>
      <c r="B66" s="12" t="e">
        <f>'2015-cap A1'!E68+#REF!+'2015-cap A3'!B67+'2015-cap A4'!B67+'2015-cap A5'!B67+'2015-cap A6'!B67+'2015-cap A7'!B67+'2015 cap A8'!B67+'2015 cap A9 '!B67+'2015 cap A11'!B67</f>
        <v>#REF!</v>
      </c>
      <c r="C66" s="12" t="e">
        <f>'2015-cap A1'!F68+#REF!+'2015-cap A3'!C67+'2015-cap A4'!C67+'2015-cap A5'!C67+'2015-cap A6'!C67+'2015-cap A7'!C67+'2015 cap A8'!C67+'2015 cap A9 '!C67+'2015 cap A11'!C67</f>
        <v>#REF!</v>
      </c>
      <c r="D66" s="12" t="e">
        <f>'2015-cap A1'!G68+#REF!+'2015-cap A3'!#REF!+'2015-cap A4'!#REF!+'2015-cap A5'!D67+'2015-cap A6'!#REF!+'2015-cap A7'!#REF!+'2015 cap A8'!#REF!+'2015 cap A9 '!#REF!+'2015 cap A11'!#REF!</f>
        <v>#REF!</v>
      </c>
      <c r="E66" s="12" t="e">
        <f>'2015-cap A1'!H68+#REF!+'2015-cap A3'!D67+'2015-cap A4'!D67+'2015-cap A5'!E67+'2015-cap A6'!D67+'2015-cap A7'!D67+'2015 cap A8'!D67+'2015 cap A9 '!D67+'2015 cap A11'!D67</f>
        <v>#REF!</v>
      </c>
      <c r="F66" s="12" t="e">
        <f>'2015-cap A1'!#REF!+#REF!+'2015-cap A3'!E67+'2015-cap A4'!E67+'2015-cap A5'!F67+'2015-cap A6'!E67+'2015-cap A7'!E67+'2015 cap A8'!E67+'2015 cap A9 '!E67+'2015 cap A11'!E67</f>
        <v>#REF!</v>
      </c>
      <c r="G66" s="12" t="e">
        <f>'2015-cap A1'!#REF!+#REF!+'2015-cap A3'!F67+'2015-cap A4'!F67+'2015-cap A5'!G67+'2015-cap A6'!F67+'2015-cap A7'!F67+'2015 cap A8'!F67+'2015 cap A9 '!F67+'2015 cap A11'!F67</f>
        <v>#REF!</v>
      </c>
      <c r="H66" s="12" t="e">
        <f>'2015-cap A1'!#REF!+#REF!+'2015-cap A3'!G67+'2015-cap A4'!G67+'2015-cap A5'!H67+'2015-cap A6'!G67+'2015-cap A7'!G67+'2015 cap A8'!G67+'2015 cap A9 '!G67+'2015 cap A11'!G67</f>
        <v>#REF!</v>
      </c>
    </row>
    <row r="67" spans="1:8" x14ac:dyDescent="0.2">
      <c r="A67" s="20" t="s">
        <v>64</v>
      </c>
      <c r="B67" s="12" t="e">
        <f>'2015-cap A1'!E69+#REF!+'2015-cap A3'!B68+'2015-cap A4'!B68+'2015-cap A5'!B68+'2015-cap A6'!B68+'2015-cap A7'!B68+'2015 cap A8'!B68+'2015 cap A9 '!B68+'2015 cap A11'!B68</f>
        <v>#REF!</v>
      </c>
      <c r="C67" s="12" t="e">
        <f>'2015-cap A1'!F69+#REF!+'2015-cap A3'!C68+'2015-cap A4'!C68+'2015-cap A5'!C68+'2015-cap A6'!C68+'2015-cap A7'!C68+'2015 cap A8'!C68+'2015 cap A9 '!C68+'2015 cap A11'!C68</f>
        <v>#REF!</v>
      </c>
      <c r="D67" s="12" t="e">
        <f>'2015-cap A1'!G69+#REF!+'2015-cap A3'!#REF!+'2015-cap A4'!#REF!+'2015-cap A5'!D68+'2015-cap A6'!#REF!+'2015-cap A7'!#REF!+'2015 cap A8'!#REF!+'2015 cap A9 '!#REF!+'2015 cap A11'!#REF!</f>
        <v>#REF!</v>
      </c>
      <c r="E67" s="12" t="e">
        <f>'2015-cap A1'!H69+#REF!+'2015-cap A3'!D68+'2015-cap A4'!D68+'2015-cap A5'!E68+'2015-cap A6'!D68+'2015-cap A7'!D68+'2015 cap A8'!D68+'2015 cap A9 '!D68+'2015 cap A11'!D68</f>
        <v>#REF!</v>
      </c>
      <c r="F67" s="12" t="e">
        <f>'2015-cap A1'!#REF!+#REF!+'2015-cap A3'!E68+'2015-cap A4'!E68+'2015-cap A5'!F68+'2015-cap A6'!E68+'2015-cap A7'!E68+'2015 cap A8'!E68+'2015 cap A9 '!E68+'2015 cap A11'!E68</f>
        <v>#REF!</v>
      </c>
      <c r="G67" s="12" t="e">
        <f>'2015-cap A1'!#REF!+#REF!+'2015-cap A3'!F68+'2015-cap A4'!F68+'2015-cap A5'!G68+'2015-cap A6'!F68+'2015-cap A7'!F68+'2015 cap A8'!F68+'2015 cap A9 '!F68+'2015 cap A11'!F68</f>
        <v>#REF!</v>
      </c>
      <c r="H67" s="12" t="e">
        <f>'2015-cap A1'!#REF!+#REF!+'2015-cap A3'!G68+'2015-cap A4'!G68+'2015-cap A5'!H68+'2015-cap A6'!G68+'2015-cap A7'!G68+'2015 cap A8'!G68+'2015 cap A9 '!G68+'2015 cap A11'!G68</f>
        <v>#REF!</v>
      </c>
    </row>
    <row r="68" spans="1:8" x14ac:dyDescent="0.2">
      <c r="A68" s="20" t="s">
        <v>58</v>
      </c>
      <c r="B68" s="12" t="e">
        <f>'2015-cap A1'!E70+#REF!+'2015-cap A3'!B69+'2015-cap A4'!B69+'2015-cap A5'!B69+'2015-cap A6'!B69+'2015-cap A7'!B69+'2015 cap A8'!B69+'2015 cap A9 '!B69+'2015 cap A11'!B69</f>
        <v>#REF!</v>
      </c>
      <c r="C68" s="12" t="e">
        <f>'2015-cap A1'!F70+#REF!+'2015-cap A3'!C69+'2015-cap A4'!C69+'2015-cap A5'!C69+'2015-cap A6'!C69+'2015-cap A7'!C69+'2015 cap A8'!C69+'2015 cap A9 '!C69+'2015 cap A11'!C69</f>
        <v>#REF!</v>
      </c>
      <c r="D68" s="12" t="e">
        <f>'2015-cap A1'!G70+#REF!+'2015-cap A3'!#REF!+'2015-cap A4'!#REF!+'2015-cap A5'!D69+'2015-cap A6'!#REF!+'2015-cap A7'!#REF!+'2015 cap A8'!#REF!+'2015 cap A9 '!#REF!+'2015 cap A11'!#REF!</f>
        <v>#REF!</v>
      </c>
      <c r="E68" s="12" t="e">
        <f>'2015-cap A1'!H70+#REF!+'2015-cap A3'!D69+'2015-cap A4'!D69+'2015-cap A5'!E69+'2015-cap A6'!D69+'2015-cap A7'!D69+'2015 cap A8'!D69+'2015 cap A9 '!D69+'2015 cap A11'!D69</f>
        <v>#REF!</v>
      </c>
      <c r="F68" s="12" t="e">
        <f>'2015-cap A1'!#REF!+#REF!+'2015-cap A3'!E69+'2015-cap A4'!E69+'2015-cap A5'!F69+'2015-cap A6'!E69+'2015-cap A7'!E69+'2015 cap A8'!E69+'2015 cap A9 '!E69+'2015 cap A11'!E69</f>
        <v>#REF!</v>
      </c>
      <c r="G68" s="12" t="e">
        <f>'2015-cap A1'!#REF!+#REF!+'2015-cap A3'!F69+'2015-cap A4'!F69+'2015-cap A5'!G69+'2015-cap A6'!F69+'2015-cap A7'!F69+'2015 cap A8'!F69+'2015 cap A9 '!F69+'2015 cap A11'!F69</f>
        <v>#REF!</v>
      </c>
      <c r="H68" s="12" t="e">
        <f>'2015-cap A1'!#REF!+#REF!+'2015-cap A3'!G69+'2015-cap A4'!G69+'2015-cap A5'!H69+'2015-cap A6'!G69+'2015-cap A7'!G69+'2015 cap A8'!G69+'2015 cap A9 '!G69+'2015 cap A11'!G69</f>
        <v>#REF!</v>
      </c>
    </row>
    <row r="69" spans="1:8" x14ac:dyDescent="0.2">
      <c r="A69" s="20" t="s">
        <v>56</v>
      </c>
      <c r="B69" s="12" t="e">
        <f>'2015-cap A1'!E71+#REF!+'2015-cap A3'!B70+'2015-cap A4'!B70+'2015-cap A5'!B70+'2015-cap A6'!B70+'2015-cap A7'!B70+'2015 cap A8'!B70+'2015 cap A9 '!B70+'2015 cap A11'!B70</f>
        <v>#REF!</v>
      </c>
      <c r="C69" s="12" t="e">
        <f>'2015-cap A1'!F71+#REF!+'2015-cap A3'!C70+'2015-cap A4'!C70+'2015-cap A5'!C70+'2015-cap A6'!C70+'2015-cap A7'!C70+'2015 cap A8'!C70+'2015 cap A9 '!C70+'2015 cap A11'!C70</f>
        <v>#REF!</v>
      </c>
      <c r="D69" s="12" t="e">
        <f>'2015-cap A1'!G71+#REF!+'2015-cap A3'!#REF!+'2015-cap A4'!#REF!+'2015-cap A5'!D70+'2015-cap A6'!#REF!+'2015-cap A7'!#REF!+'2015 cap A8'!#REF!+'2015 cap A9 '!#REF!+'2015 cap A11'!#REF!</f>
        <v>#REF!</v>
      </c>
      <c r="E69" s="12" t="e">
        <f>'2015-cap A1'!H71+#REF!+'2015-cap A3'!D70+'2015-cap A4'!D70+'2015-cap A5'!E70+'2015-cap A6'!D70+'2015-cap A7'!D70+'2015 cap A8'!D70+'2015 cap A9 '!D70+'2015 cap A11'!D70</f>
        <v>#REF!</v>
      </c>
      <c r="F69" s="12" t="e">
        <f>'2015-cap A1'!#REF!+#REF!+'2015-cap A3'!E70+'2015-cap A4'!E70+'2015-cap A5'!F70+'2015-cap A6'!E70+'2015-cap A7'!E70+'2015 cap A8'!E70+'2015 cap A9 '!E70+'2015 cap A11'!E70</f>
        <v>#REF!</v>
      </c>
      <c r="G69" s="12" t="e">
        <f>'2015-cap A1'!#REF!+#REF!+'2015-cap A3'!F70+'2015-cap A4'!F70+'2015-cap A5'!G70+'2015-cap A6'!F70+'2015-cap A7'!F70+'2015 cap A8'!F70+'2015 cap A9 '!F70+'2015 cap A11'!F70</f>
        <v>#REF!</v>
      </c>
      <c r="H69" s="12" t="e">
        <f>'2015-cap A1'!#REF!+#REF!+'2015-cap A3'!G70+'2015-cap A4'!G70+'2015-cap A5'!H70+'2015-cap A6'!G70+'2015-cap A7'!G70+'2015 cap A8'!G70+'2015 cap A9 '!G70+'2015 cap A11'!G70</f>
        <v>#REF!</v>
      </c>
    </row>
    <row r="70" spans="1:8" x14ac:dyDescent="0.2">
      <c r="A70" s="20" t="s">
        <v>60</v>
      </c>
      <c r="B70" s="12" t="e">
        <f>'2015-cap A1'!E72+#REF!+'2015-cap A3'!B71+'2015-cap A4'!B71+'2015-cap A5'!B71+'2015-cap A6'!B71+'2015-cap A7'!B71+'2015 cap A8'!B71+'2015 cap A9 '!B71+'2015 cap A11'!B71</f>
        <v>#REF!</v>
      </c>
      <c r="C70" s="12" t="e">
        <f>'2015-cap A1'!F72+#REF!+'2015-cap A3'!C71+'2015-cap A4'!C71+'2015-cap A5'!C71+'2015-cap A6'!C71+'2015-cap A7'!C71+'2015 cap A8'!C71+'2015 cap A9 '!C71+'2015 cap A11'!C71</f>
        <v>#REF!</v>
      </c>
      <c r="D70" s="12" t="e">
        <f>'2015-cap A1'!G72+#REF!+'2015-cap A3'!#REF!+'2015-cap A4'!#REF!+'2015-cap A5'!D71+'2015-cap A6'!#REF!+'2015-cap A7'!#REF!+'2015 cap A8'!#REF!+'2015 cap A9 '!#REF!+'2015 cap A11'!#REF!</f>
        <v>#REF!</v>
      </c>
      <c r="E70" s="12" t="e">
        <f>'2015-cap A1'!H72+#REF!+'2015-cap A3'!D71+'2015-cap A4'!D71+'2015-cap A5'!E71+'2015-cap A6'!D71+'2015-cap A7'!D71+'2015 cap A8'!D71+'2015 cap A9 '!D71+'2015 cap A11'!D71</f>
        <v>#REF!</v>
      </c>
      <c r="F70" s="12" t="e">
        <f>'2015-cap A1'!#REF!+#REF!+'2015-cap A3'!E71+'2015-cap A4'!E71+'2015-cap A5'!F71+'2015-cap A6'!E71+'2015-cap A7'!E71+'2015 cap A8'!E71+'2015 cap A9 '!E71+'2015 cap A11'!E71</f>
        <v>#REF!</v>
      </c>
      <c r="G70" s="12" t="e">
        <f>'2015-cap A1'!#REF!+#REF!+'2015-cap A3'!F71+'2015-cap A4'!F71+'2015-cap A5'!G71+'2015-cap A6'!F71+'2015-cap A7'!F71+'2015 cap A8'!F71+'2015 cap A9 '!F71+'2015 cap A11'!F71</f>
        <v>#REF!</v>
      </c>
      <c r="H70" s="12" t="e">
        <f>'2015-cap A1'!#REF!+#REF!+'2015-cap A3'!G71+'2015-cap A4'!G71+'2015-cap A5'!H71+'2015-cap A6'!G71+'2015-cap A7'!G71+'2015 cap A8'!G71+'2015 cap A9 '!G71+'2015 cap A11'!G71</f>
        <v>#REF!</v>
      </c>
    </row>
    <row r="71" spans="1:8" x14ac:dyDescent="0.2">
      <c r="A71" s="20" t="s">
        <v>65</v>
      </c>
      <c r="B71" s="12" t="e">
        <f>'2015-cap A1'!E73+#REF!+'2015-cap A3'!B72+'2015-cap A4'!B72+'2015-cap A5'!B72+'2015-cap A6'!B72+'2015-cap A7'!B72+'2015 cap A8'!B72+'2015 cap A9 '!B72+'2015 cap A11'!B72</f>
        <v>#REF!</v>
      </c>
      <c r="C71" s="12" t="e">
        <f>'2015-cap A1'!F73+#REF!+'2015-cap A3'!C72+'2015-cap A4'!C72+'2015-cap A5'!C72+'2015-cap A6'!C72+'2015-cap A7'!C72+'2015 cap A8'!C72+'2015 cap A9 '!C72+'2015 cap A11'!C72</f>
        <v>#REF!</v>
      </c>
      <c r="D71" s="12" t="e">
        <f>'2015-cap A1'!G73+#REF!+'2015-cap A3'!#REF!+'2015-cap A4'!#REF!+'2015-cap A5'!D72+'2015-cap A6'!#REF!+'2015-cap A7'!#REF!+'2015 cap A8'!#REF!+'2015 cap A9 '!#REF!+'2015 cap A11'!#REF!</f>
        <v>#REF!</v>
      </c>
      <c r="E71" s="12" t="e">
        <f>'2015-cap A1'!H73+#REF!+'2015-cap A3'!D72+'2015-cap A4'!D72+'2015-cap A5'!E72+'2015-cap A6'!D72+'2015-cap A7'!D72+'2015 cap A8'!D72+'2015 cap A9 '!D72+'2015 cap A11'!D72</f>
        <v>#REF!</v>
      </c>
      <c r="F71" s="12" t="e">
        <f>'2015-cap A1'!#REF!+#REF!+'2015-cap A3'!E72+'2015-cap A4'!E72+'2015-cap A5'!F72+'2015-cap A6'!E72+'2015-cap A7'!E72+'2015 cap A8'!E72+'2015 cap A9 '!E72+'2015 cap A11'!E72</f>
        <v>#REF!</v>
      </c>
      <c r="G71" s="12" t="e">
        <f>'2015-cap A1'!#REF!+#REF!+'2015-cap A3'!F72+'2015-cap A4'!F72+'2015-cap A5'!G72+'2015-cap A6'!F72+'2015-cap A7'!F72+'2015 cap A8'!F72+'2015 cap A9 '!F72+'2015 cap A11'!F72</f>
        <v>#REF!</v>
      </c>
      <c r="H71" s="12" t="e">
        <f>'2015-cap A1'!#REF!+#REF!+'2015-cap A3'!G72+'2015-cap A4'!G72+'2015-cap A5'!H72+'2015-cap A6'!G72+'2015-cap A7'!G72+'2015 cap A8'!G72+'2015 cap A9 '!G72+'2015 cap A11'!G72</f>
        <v>#REF!</v>
      </c>
    </row>
    <row r="72" spans="1:8" x14ac:dyDescent="0.2">
      <c r="A72" s="20" t="s">
        <v>61</v>
      </c>
      <c r="B72" s="12" t="e">
        <f>'2015-cap A1'!E74+#REF!+'2015-cap A3'!B73+'2015-cap A4'!B73+'2015-cap A5'!B73+'2015-cap A6'!B73+'2015-cap A7'!B73+'2015 cap A8'!B73+'2015 cap A9 '!B73+'2015 cap A11'!B73</f>
        <v>#REF!</v>
      </c>
      <c r="C72" s="12" t="e">
        <f>'2015-cap A1'!F74+#REF!+'2015-cap A3'!C73+'2015-cap A4'!C73+'2015-cap A5'!C73+'2015-cap A6'!C73+'2015-cap A7'!C73+'2015 cap A8'!C73+'2015 cap A9 '!C73+'2015 cap A11'!C73</f>
        <v>#REF!</v>
      </c>
      <c r="D72" s="12" t="e">
        <f>'2015-cap A1'!G74+#REF!+'2015-cap A3'!#REF!+'2015-cap A4'!#REF!+'2015-cap A5'!D73+'2015-cap A6'!#REF!+'2015-cap A7'!#REF!+'2015 cap A8'!#REF!+'2015 cap A9 '!#REF!+'2015 cap A11'!#REF!</f>
        <v>#REF!</v>
      </c>
      <c r="E72" s="12" t="e">
        <f>'2015-cap A1'!H74+#REF!+'2015-cap A3'!D73+'2015-cap A4'!D73+'2015-cap A5'!E73+'2015-cap A6'!D73+'2015-cap A7'!D73+'2015 cap A8'!D73+'2015 cap A9 '!D73+'2015 cap A11'!D73</f>
        <v>#REF!</v>
      </c>
      <c r="F72" s="12" t="e">
        <f>'2015-cap A1'!#REF!+#REF!+'2015-cap A3'!E73+'2015-cap A4'!E73+'2015-cap A5'!F73+'2015-cap A6'!E73+'2015-cap A7'!E73+'2015 cap A8'!E73+'2015 cap A9 '!E73+'2015 cap A11'!E73</f>
        <v>#REF!</v>
      </c>
      <c r="G72" s="12" t="e">
        <f>'2015-cap A1'!#REF!+#REF!+'2015-cap A3'!F73+'2015-cap A4'!F73+'2015-cap A5'!G73+'2015-cap A6'!F73+'2015-cap A7'!F73+'2015 cap A8'!F73+'2015 cap A9 '!F73+'2015 cap A11'!F73</f>
        <v>#REF!</v>
      </c>
      <c r="H72" s="12" t="e">
        <f>'2015-cap A1'!#REF!+#REF!+'2015-cap A3'!G73+'2015-cap A4'!G73+'2015-cap A5'!H73+'2015-cap A6'!G73+'2015-cap A7'!G73+'2015 cap A8'!G73+'2015 cap A9 '!G73+'2015 cap A11'!G73</f>
        <v>#REF!</v>
      </c>
    </row>
    <row r="73" spans="1:8" x14ac:dyDescent="0.2">
      <c r="A73" s="20" t="s">
        <v>67</v>
      </c>
      <c r="B73" s="12" t="e">
        <f>'2015-cap A1'!E75+#REF!+'2015-cap A3'!B74+'2015-cap A4'!B74+'2015-cap A5'!B74+'2015-cap A6'!B74+'2015-cap A7'!B74+'2015 cap A8'!B74+'2015 cap A9 '!B74+'2015 cap A11'!B74</f>
        <v>#REF!</v>
      </c>
      <c r="C73" s="12" t="e">
        <f>'2015-cap A1'!F75+#REF!+'2015-cap A3'!C74+'2015-cap A4'!C74+'2015-cap A5'!C74+'2015-cap A6'!C74+'2015-cap A7'!C74+'2015 cap A8'!C74+'2015 cap A9 '!C74+'2015 cap A11'!C74</f>
        <v>#REF!</v>
      </c>
      <c r="D73" s="12" t="e">
        <f>'2015-cap A1'!G75+#REF!+'2015-cap A3'!#REF!+'2015-cap A4'!#REF!+'2015-cap A5'!D74+'2015-cap A6'!#REF!+'2015-cap A7'!#REF!+'2015 cap A8'!#REF!+'2015 cap A9 '!#REF!+'2015 cap A11'!#REF!</f>
        <v>#REF!</v>
      </c>
      <c r="E73" s="12" t="e">
        <f>'2015-cap A1'!H75+#REF!+'2015-cap A3'!D74+'2015-cap A4'!D74+'2015-cap A5'!E74+'2015-cap A6'!D74+'2015-cap A7'!D74+'2015 cap A8'!D74+'2015 cap A9 '!D74+'2015 cap A11'!D74</f>
        <v>#REF!</v>
      </c>
      <c r="F73" s="12" t="e">
        <f>'2015-cap A1'!#REF!+#REF!+'2015-cap A3'!E74+'2015-cap A4'!E74+'2015-cap A5'!F74+'2015-cap A6'!E74+'2015-cap A7'!E74+'2015 cap A8'!E74+'2015 cap A9 '!E74+'2015 cap A11'!E74</f>
        <v>#REF!</v>
      </c>
      <c r="G73" s="12" t="e">
        <f>'2015-cap A1'!#REF!+#REF!+'2015-cap A3'!F74+'2015-cap A4'!F74+'2015-cap A5'!G74+'2015-cap A6'!F74+'2015-cap A7'!F74+'2015 cap A8'!F74+'2015 cap A9 '!F74+'2015 cap A11'!F74</f>
        <v>#REF!</v>
      </c>
      <c r="H73" s="12" t="e">
        <f>'2015-cap A1'!#REF!+#REF!+'2015-cap A3'!G74+'2015-cap A4'!G74+'2015-cap A5'!H74+'2015-cap A6'!G74+'2015-cap A7'!G74+'2015 cap A8'!G74+'2015 cap A9 '!G74+'2015 cap A11'!G74</f>
        <v>#REF!</v>
      </c>
    </row>
    <row r="74" spans="1:8" x14ac:dyDescent="0.2">
      <c r="A74" s="20" t="s">
        <v>62</v>
      </c>
      <c r="B74" s="12" t="e">
        <f>'2015-cap A1'!E76+#REF!+'2015-cap A3'!B75+'2015-cap A4'!B75+'2015-cap A5'!B75+'2015-cap A6'!B75+'2015-cap A7'!B75+'2015 cap A8'!B75+'2015 cap A9 '!B75+'2015 cap A11'!B75</f>
        <v>#REF!</v>
      </c>
      <c r="C74" s="12" t="e">
        <f>'2015-cap A1'!F76+#REF!+'2015-cap A3'!C75+'2015-cap A4'!C75+'2015-cap A5'!C75+'2015-cap A6'!C75+'2015-cap A7'!C75+'2015 cap A8'!C75+'2015 cap A9 '!C75+'2015 cap A11'!C75</f>
        <v>#REF!</v>
      </c>
      <c r="D74" s="12" t="e">
        <f>'2015-cap A1'!G76+#REF!+'2015-cap A3'!#REF!+'2015-cap A4'!#REF!+'2015-cap A5'!D75+'2015-cap A6'!#REF!+'2015-cap A7'!#REF!+'2015 cap A8'!#REF!+'2015 cap A9 '!#REF!+'2015 cap A11'!#REF!</f>
        <v>#REF!</v>
      </c>
      <c r="E74" s="12" t="e">
        <f>'2015-cap A1'!H76+#REF!+'2015-cap A3'!D75+'2015-cap A4'!D75+'2015-cap A5'!E75+'2015-cap A6'!D75+'2015-cap A7'!D75+'2015 cap A8'!D75+'2015 cap A9 '!D75+'2015 cap A11'!D75</f>
        <v>#REF!</v>
      </c>
      <c r="F74" s="12" t="e">
        <f>'2015-cap A1'!#REF!+#REF!+'2015-cap A3'!E75+'2015-cap A4'!E75+'2015-cap A5'!F75+'2015-cap A6'!E75+'2015-cap A7'!E75+'2015 cap A8'!E75+'2015 cap A9 '!E75+'2015 cap A11'!E75</f>
        <v>#REF!</v>
      </c>
      <c r="G74" s="12" t="e">
        <f>'2015-cap A1'!#REF!+#REF!+'2015-cap A3'!F75+'2015-cap A4'!F75+'2015-cap A5'!G75+'2015-cap A6'!F75+'2015-cap A7'!F75+'2015 cap A8'!F75+'2015 cap A9 '!F75+'2015 cap A11'!F75</f>
        <v>#REF!</v>
      </c>
      <c r="H74" s="12" t="e">
        <f>'2015-cap A1'!#REF!+#REF!+'2015-cap A3'!G75+'2015-cap A4'!G75+'2015-cap A5'!H75+'2015-cap A6'!G75+'2015-cap A7'!G75+'2015 cap A8'!G75+'2015 cap A9 '!G75+'2015 cap A11'!G75</f>
        <v>#REF!</v>
      </c>
    </row>
    <row r="75" spans="1:8" x14ac:dyDescent="0.2">
      <c r="A75" s="20" t="s">
        <v>70</v>
      </c>
      <c r="B75" s="12" t="e">
        <f>'2015-cap A1'!E77+#REF!+'2015-cap A3'!B76+'2015-cap A4'!B76+'2015-cap A5'!B76+'2015-cap A6'!B76+'2015-cap A7'!B76+'2015 cap A8'!B76+'2015 cap A9 '!B76+'2015 cap A11'!B76</f>
        <v>#REF!</v>
      </c>
      <c r="C75" s="12" t="e">
        <f>'2015-cap A1'!F77+#REF!+'2015-cap A3'!C76+'2015-cap A4'!C76+'2015-cap A5'!C76+'2015-cap A6'!C76+'2015-cap A7'!C76+'2015 cap A8'!C76+'2015 cap A9 '!C76+'2015 cap A11'!C76</f>
        <v>#REF!</v>
      </c>
      <c r="D75" s="12" t="e">
        <f>'2015-cap A1'!G77+#REF!+'2015-cap A3'!#REF!+'2015-cap A4'!#REF!+'2015-cap A5'!D76+'2015-cap A6'!#REF!+'2015-cap A7'!#REF!+'2015 cap A8'!#REF!+'2015 cap A9 '!#REF!+'2015 cap A11'!#REF!</f>
        <v>#REF!</v>
      </c>
      <c r="E75" s="12" t="e">
        <f>'2015-cap A1'!H77+#REF!+'2015-cap A3'!D76+'2015-cap A4'!D76+'2015-cap A5'!E76+'2015-cap A6'!D76+'2015-cap A7'!D76+'2015 cap A8'!D76+'2015 cap A9 '!D76+'2015 cap A11'!D76</f>
        <v>#REF!</v>
      </c>
      <c r="F75" s="12" t="e">
        <f>'2015-cap A1'!#REF!+#REF!+'2015-cap A3'!E76+'2015-cap A4'!E76+'2015-cap A5'!F76+'2015-cap A6'!E76+'2015-cap A7'!E76+'2015 cap A8'!E76+'2015 cap A9 '!E76+'2015 cap A11'!E76</f>
        <v>#REF!</v>
      </c>
      <c r="G75" s="12" t="e">
        <f>'2015-cap A1'!#REF!+#REF!+'2015-cap A3'!F76+'2015-cap A4'!F76+'2015-cap A5'!G76+'2015-cap A6'!F76+'2015-cap A7'!F76+'2015 cap A8'!F76+'2015 cap A9 '!F76+'2015 cap A11'!F76</f>
        <v>#REF!</v>
      </c>
      <c r="H75" s="12" t="e">
        <f>'2015-cap A1'!#REF!+#REF!+'2015-cap A3'!G76+'2015-cap A4'!G76+'2015-cap A5'!H76+'2015-cap A6'!G76+'2015-cap A7'!G76+'2015 cap A8'!G76+'2015 cap A9 '!G76+'2015 cap A11'!G76</f>
        <v>#REF!</v>
      </c>
    </row>
    <row r="76" spans="1:8" x14ac:dyDescent="0.2">
      <c r="A76" s="20" t="s">
        <v>68</v>
      </c>
      <c r="B76" s="12" t="e">
        <f>'2015-cap A1'!E78+#REF!+'2015-cap A3'!B77+'2015-cap A4'!B77+'2015-cap A5'!B77+'2015-cap A6'!B77+'2015-cap A7'!B77+'2015 cap A8'!B77+'2015 cap A9 '!B77+'2015 cap A11'!B77</f>
        <v>#REF!</v>
      </c>
      <c r="C76" s="12" t="e">
        <f>'2015-cap A1'!F78+#REF!+'2015-cap A3'!C77+'2015-cap A4'!C77+'2015-cap A5'!C77+'2015-cap A6'!C77+'2015-cap A7'!C77+'2015 cap A8'!C77+'2015 cap A9 '!C77+'2015 cap A11'!C77</f>
        <v>#REF!</v>
      </c>
      <c r="D76" s="12" t="e">
        <f>'2015-cap A1'!G78+#REF!+'2015-cap A3'!#REF!+'2015-cap A4'!#REF!+'2015-cap A5'!D77+'2015-cap A6'!#REF!+'2015-cap A7'!#REF!+'2015 cap A8'!#REF!+'2015 cap A9 '!#REF!+'2015 cap A11'!#REF!</f>
        <v>#REF!</v>
      </c>
      <c r="E76" s="12" t="e">
        <f>'2015-cap A1'!H78+#REF!+'2015-cap A3'!D77+'2015-cap A4'!D77+'2015-cap A5'!E77+'2015-cap A6'!D77+'2015-cap A7'!D77+'2015 cap A8'!D77+'2015 cap A9 '!D77+'2015 cap A11'!D77</f>
        <v>#REF!</v>
      </c>
      <c r="F76" s="12" t="e">
        <f>'2015-cap A1'!#REF!+#REF!+'2015-cap A3'!E77+'2015-cap A4'!E77+'2015-cap A5'!F77+'2015-cap A6'!E77+'2015-cap A7'!E77+'2015 cap A8'!E77+'2015 cap A9 '!E77+'2015 cap A11'!E77</f>
        <v>#REF!</v>
      </c>
      <c r="G76" s="12" t="e">
        <f>'2015-cap A1'!#REF!+#REF!+'2015-cap A3'!F77+'2015-cap A4'!F77+'2015-cap A5'!G77+'2015-cap A6'!F77+'2015-cap A7'!F77+'2015 cap A8'!F77+'2015 cap A9 '!F77+'2015 cap A11'!F77</f>
        <v>#REF!</v>
      </c>
      <c r="H76" s="12" t="e">
        <f>'2015-cap A1'!#REF!+#REF!+'2015-cap A3'!G77+'2015-cap A4'!G77+'2015-cap A5'!H77+'2015-cap A6'!G77+'2015-cap A7'!G77+'2015 cap A8'!G77+'2015 cap A9 '!G77+'2015 cap A11'!G77</f>
        <v>#REF!</v>
      </c>
    </row>
    <row r="77" spans="1:8" x14ac:dyDescent="0.2">
      <c r="A77" s="20" t="s">
        <v>114</v>
      </c>
      <c r="B77" s="12" t="e">
        <f>'2015-cap A1'!E79+#REF!+'2015-cap A3'!B78+'2015-cap A4'!B78+'2015-cap A5'!B78+'2015-cap A6'!B78+'2015-cap A7'!B78+'2015 cap A8'!B78+'2015 cap A9 '!B78+'2015 cap A11'!B78</f>
        <v>#REF!</v>
      </c>
      <c r="C77" s="12" t="e">
        <f>'2015-cap A1'!F79+#REF!+'2015-cap A3'!C78+'2015-cap A4'!C78+'2015-cap A5'!C78+'2015-cap A6'!C78+'2015-cap A7'!C78+'2015 cap A8'!C78+'2015 cap A9 '!C78+'2015 cap A11'!C78</f>
        <v>#REF!</v>
      </c>
      <c r="D77" s="12" t="e">
        <f>'2015-cap A1'!G79+#REF!+'2015-cap A3'!#REF!+'2015-cap A4'!#REF!+'2015-cap A5'!D78+'2015-cap A6'!#REF!+'2015-cap A7'!#REF!+'2015 cap A8'!#REF!+'2015 cap A9 '!#REF!+'2015 cap A11'!#REF!</f>
        <v>#REF!</v>
      </c>
      <c r="E77" s="12" t="e">
        <f>'2015-cap A1'!H79+#REF!+'2015-cap A3'!D78+'2015-cap A4'!D78+'2015-cap A5'!E78+'2015-cap A6'!D78+'2015-cap A7'!D78+'2015 cap A8'!D78+'2015 cap A9 '!D78+'2015 cap A11'!D78</f>
        <v>#REF!</v>
      </c>
      <c r="F77" s="12" t="e">
        <f>'2015-cap A1'!#REF!+#REF!+'2015-cap A3'!E78+'2015-cap A4'!E78+'2015-cap A5'!F78+'2015-cap A6'!E78+'2015-cap A7'!E78+'2015 cap A8'!E78+'2015 cap A9 '!E78+'2015 cap A11'!E78</f>
        <v>#REF!</v>
      </c>
      <c r="G77" s="12" t="e">
        <f>'2015-cap A1'!#REF!+#REF!+'2015-cap A3'!F78+'2015-cap A4'!F78+'2015-cap A5'!G78+'2015-cap A6'!F78+'2015-cap A7'!F78+'2015 cap A8'!F78+'2015 cap A9 '!F78+'2015 cap A11'!F78</f>
        <v>#REF!</v>
      </c>
      <c r="H77" s="12" t="e">
        <f>'2015-cap A1'!#REF!+#REF!+'2015-cap A3'!G78+'2015-cap A4'!G78+'2015-cap A5'!H78+'2015-cap A6'!G78+'2015-cap A7'!G78+'2015 cap A8'!G78+'2015 cap A9 '!G78+'2015 cap A11'!G78</f>
        <v>#REF!</v>
      </c>
    </row>
    <row r="78" spans="1:8" x14ac:dyDescent="0.2">
      <c r="A78" s="20" t="s">
        <v>69</v>
      </c>
      <c r="B78" s="12" t="e">
        <f>'2015-cap A1'!E80+#REF!+'2015-cap A3'!B79+'2015-cap A4'!B79+'2015-cap A5'!B79+'2015-cap A6'!B79+'2015-cap A7'!B79+'2015 cap A8'!B79+'2015 cap A9 '!B79+'2015 cap A11'!B79</f>
        <v>#REF!</v>
      </c>
      <c r="C78" s="12" t="e">
        <f>'2015-cap A1'!F80+#REF!+'2015-cap A3'!C79+'2015-cap A4'!C79+'2015-cap A5'!C79+'2015-cap A6'!C79+'2015-cap A7'!C79+'2015 cap A8'!C79+'2015 cap A9 '!C79+'2015 cap A11'!C79</f>
        <v>#REF!</v>
      </c>
      <c r="D78" s="12" t="e">
        <f>'2015-cap A1'!G80+#REF!+'2015-cap A3'!#REF!+'2015-cap A4'!#REF!+'2015-cap A5'!D79+'2015-cap A6'!#REF!+'2015-cap A7'!#REF!+'2015 cap A8'!#REF!+'2015 cap A9 '!#REF!+'2015 cap A11'!#REF!</f>
        <v>#REF!</v>
      </c>
      <c r="E78" s="12" t="e">
        <f>'2015-cap A1'!H80+#REF!+'2015-cap A3'!D79+'2015-cap A4'!D79+'2015-cap A5'!E79+'2015-cap A6'!D79+'2015-cap A7'!D79+'2015 cap A8'!D79+'2015 cap A9 '!D79+'2015 cap A11'!D79</f>
        <v>#REF!</v>
      </c>
      <c r="F78" s="12" t="e">
        <f>'2015-cap A1'!#REF!+#REF!+'2015-cap A3'!E79+'2015-cap A4'!E79+'2015-cap A5'!F79+'2015-cap A6'!E79+'2015-cap A7'!E79+'2015 cap A8'!E79+'2015 cap A9 '!E79+'2015 cap A11'!E79</f>
        <v>#REF!</v>
      </c>
      <c r="G78" s="12" t="e">
        <f>'2015-cap A1'!#REF!+#REF!+'2015-cap A3'!F79+'2015-cap A4'!F79+'2015-cap A5'!G79+'2015-cap A6'!F79+'2015-cap A7'!F79+'2015 cap A8'!F79+'2015 cap A9 '!F79+'2015 cap A11'!F79</f>
        <v>#REF!</v>
      </c>
      <c r="H78" s="12" t="e">
        <f>'2015-cap A1'!#REF!+#REF!+'2015-cap A3'!G79+'2015-cap A4'!G79+'2015-cap A5'!H79+'2015-cap A6'!G79+'2015-cap A7'!G79+'2015 cap A8'!G79+'2015 cap A9 '!G79+'2015 cap A11'!G79</f>
        <v>#REF!</v>
      </c>
    </row>
    <row r="79" spans="1:8" x14ac:dyDescent="0.2">
      <c r="A79" s="20" t="s">
        <v>71</v>
      </c>
      <c r="B79" s="12" t="e">
        <f>'2015-cap A1'!E81+#REF!+'2015-cap A3'!B80+'2015-cap A4'!B80+'2015-cap A5'!B80+'2015-cap A6'!B80+'2015-cap A7'!B80+'2015 cap A8'!B80+'2015 cap A9 '!B80+'2015 cap A11'!B80</f>
        <v>#REF!</v>
      </c>
      <c r="C79" s="12" t="e">
        <f>'2015-cap A1'!F81+#REF!+'2015-cap A3'!C80+'2015-cap A4'!C80+'2015-cap A5'!C80+'2015-cap A6'!C80+'2015-cap A7'!C80+'2015 cap A8'!C80+'2015 cap A9 '!C80+'2015 cap A11'!C80</f>
        <v>#REF!</v>
      </c>
      <c r="D79" s="12" t="e">
        <f>'2015-cap A1'!G81+#REF!+'2015-cap A3'!#REF!+'2015-cap A4'!#REF!+'2015-cap A5'!D80+'2015-cap A6'!#REF!+'2015-cap A7'!#REF!+'2015 cap A8'!#REF!+'2015 cap A9 '!#REF!+'2015 cap A11'!#REF!</f>
        <v>#REF!</v>
      </c>
      <c r="E79" s="12" t="e">
        <f>'2015-cap A1'!H81+#REF!+'2015-cap A3'!D80+'2015-cap A4'!D80+'2015-cap A5'!E80+'2015-cap A6'!D80+'2015-cap A7'!D80+'2015 cap A8'!D80+'2015 cap A9 '!D80+'2015 cap A11'!D80</f>
        <v>#REF!</v>
      </c>
      <c r="F79" s="12" t="e">
        <f>'2015-cap A1'!#REF!+#REF!+'2015-cap A3'!E80+'2015-cap A4'!E80+'2015-cap A5'!F80+'2015-cap A6'!E80+'2015-cap A7'!E80+'2015 cap A8'!E80+'2015 cap A9 '!E80+'2015 cap A11'!E80</f>
        <v>#REF!</v>
      </c>
      <c r="G79" s="12" t="e">
        <f>'2015-cap A1'!#REF!+#REF!+'2015-cap A3'!F80+'2015-cap A4'!F80+'2015-cap A5'!G80+'2015-cap A6'!F80+'2015-cap A7'!F80+'2015 cap A8'!F80+'2015 cap A9 '!F80+'2015 cap A11'!F80</f>
        <v>#REF!</v>
      </c>
      <c r="H79" s="12" t="e">
        <f>'2015-cap A1'!#REF!+#REF!+'2015-cap A3'!G80+'2015-cap A4'!G80+'2015-cap A5'!H80+'2015-cap A6'!G80+'2015-cap A7'!G80+'2015 cap A8'!G80+'2015 cap A9 '!G80+'2015 cap A11'!G80</f>
        <v>#REF!</v>
      </c>
    </row>
    <row r="80" spans="1:8" x14ac:dyDescent="0.2">
      <c r="A80" s="20" t="s">
        <v>73</v>
      </c>
      <c r="B80" s="12" t="e">
        <f>'2015-cap A1'!E82+#REF!+'2015-cap A3'!B81+'2015-cap A4'!B81+'2015-cap A5'!B81+'2015-cap A6'!B81+'2015-cap A7'!B81+'2015 cap A8'!B81+'2015 cap A9 '!B81+'2015 cap A11'!B81</f>
        <v>#REF!</v>
      </c>
      <c r="C80" s="12" t="e">
        <f>'2015-cap A1'!F82+#REF!+'2015-cap A3'!C81+'2015-cap A4'!C81+'2015-cap A5'!C81+'2015-cap A6'!C81+'2015-cap A7'!C81+'2015 cap A8'!C81+'2015 cap A9 '!C81+'2015 cap A11'!C81</f>
        <v>#REF!</v>
      </c>
      <c r="D80" s="12" t="e">
        <f>'2015-cap A1'!G82+#REF!+'2015-cap A3'!#REF!+'2015-cap A4'!#REF!+'2015-cap A5'!D81+'2015-cap A6'!#REF!+'2015-cap A7'!#REF!+'2015 cap A8'!#REF!+'2015 cap A9 '!#REF!+'2015 cap A11'!#REF!</f>
        <v>#REF!</v>
      </c>
      <c r="E80" s="12" t="e">
        <f>'2015-cap A1'!H82+#REF!+'2015-cap A3'!D81+'2015-cap A4'!D81+'2015-cap A5'!E81+'2015-cap A6'!D81+'2015-cap A7'!D81+'2015 cap A8'!D81+'2015 cap A9 '!D81+'2015 cap A11'!D81</f>
        <v>#REF!</v>
      </c>
      <c r="F80" s="12" t="e">
        <f>'2015-cap A1'!#REF!+#REF!+'2015-cap A3'!E81+'2015-cap A4'!E81+'2015-cap A5'!F81+'2015-cap A6'!E81+'2015-cap A7'!E81+'2015 cap A8'!E81+'2015 cap A9 '!E81+'2015 cap A11'!E81</f>
        <v>#REF!</v>
      </c>
      <c r="G80" s="12" t="e">
        <f>'2015-cap A1'!#REF!+#REF!+'2015-cap A3'!F81+'2015-cap A4'!F81+'2015-cap A5'!G81+'2015-cap A6'!F81+'2015-cap A7'!F81+'2015 cap A8'!F81+'2015 cap A9 '!F81+'2015 cap A11'!F81</f>
        <v>#REF!</v>
      </c>
      <c r="H80" s="12" t="e">
        <f>'2015-cap A1'!#REF!+#REF!+'2015-cap A3'!G81+'2015-cap A4'!G81+'2015-cap A5'!H81+'2015-cap A6'!G81+'2015-cap A7'!G81+'2015 cap A8'!G81+'2015 cap A9 '!G81+'2015 cap A11'!G81</f>
        <v>#REF!</v>
      </c>
    </row>
    <row r="81" spans="1:8" x14ac:dyDescent="0.2">
      <c r="A81" s="20" t="s">
        <v>72</v>
      </c>
      <c r="B81" s="12" t="e">
        <f>'2015-cap A1'!E83+#REF!+'2015-cap A3'!B82+'2015-cap A4'!B82+'2015-cap A5'!B82+'2015-cap A6'!B82+'2015-cap A7'!B82+'2015 cap A8'!B82+'2015 cap A9 '!B82+'2015 cap A11'!B82</f>
        <v>#REF!</v>
      </c>
      <c r="C81" s="12" t="e">
        <f>'2015-cap A1'!F83+#REF!+'2015-cap A3'!C82+'2015-cap A4'!C82+'2015-cap A5'!C82+'2015-cap A6'!C82+'2015-cap A7'!C82+'2015 cap A8'!C82+'2015 cap A9 '!C82+'2015 cap A11'!C82</f>
        <v>#REF!</v>
      </c>
      <c r="D81" s="12" t="e">
        <f>'2015-cap A1'!G83+#REF!+'2015-cap A3'!#REF!+'2015-cap A4'!#REF!+'2015-cap A5'!D82+'2015-cap A6'!#REF!+'2015-cap A7'!#REF!+'2015 cap A8'!#REF!+'2015 cap A9 '!#REF!+'2015 cap A11'!#REF!</f>
        <v>#REF!</v>
      </c>
      <c r="E81" s="12" t="e">
        <f>'2015-cap A1'!H83+#REF!+'2015-cap A3'!D82+'2015-cap A4'!D82+'2015-cap A5'!E82+'2015-cap A6'!D82+'2015-cap A7'!D82+'2015 cap A8'!D82+'2015 cap A9 '!D82+'2015 cap A11'!D82</f>
        <v>#REF!</v>
      </c>
      <c r="F81" s="12" t="e">
        <f>'2015-cap A1'!#REF!+#REF!+'2015-cap A3'!E82+'2015-cap A4'!E82+'2015-cap A5'!F82+'2015-cap A6'!E82+'2015-cap A7'!E82+'2015 cap A8'!E82+'2015 cap A9 '!E82+'2015 cap A11'!E82</f>
        <v>#REF!</v>
      </c>
      <c r="G81" s="12" t="e">
        <f>'2015-cap A1'!#REF!+#REF!+'2015-cap A3'!F82+'2015-cap A4'!F82+'2015-cap A5'!G82+'2015-cap A6'!F82+'2015-cap A7'!F82+'2015 cap A8'!F82+'2015 cap A9 '!F82+'2015 cap A11'!F82</f>
        <v>#REF!</v>
      </c>
      <c r="H81" s="12" t="e">
        <f>'2015-cap A1'!#REF!+#REF!+'2015-cap A3'!G82+'2015-cap A4'!G82+'2015-cap A5'!H82+'2015-cap A6'!G82+'2015-cap A7'!G82+'2015 cap A8'!G82+'2015 cap A9 '!G82+'2015 cap A11'!G82</f>
        <v>#REF!</v>
      </c>
    </row>
    <row r="82" spans="1:8" x14ac:dyDescent="0.2">
      <c r="A82" s="20" t="s">
        <v>74</v>
      </c>
      <c r="B82" s="12" t="e">
        <f>'2015-cap A1'!E84+#REF!+'2015-cap A3'!B83+'2015-cap A4'!B83+'2015-cap A5'!B83+'2015-cap A6'!B83+'2015-cap A7'!B83+'2015 cap A8'!B83+'2015 cap A9 '!B83+'2015 cap A11'!B83</f>
        <v>#REF!</v>
      </c>
      <c r="C82" s="12" t="e">
        <f>'2015-cap A1'!F84+#REF!+'2015-cap A3'!C83+'2015-cap A4'!C83+'2015-cap A5'!C83+'2015-cap A6'!C83+'2015-cap A7'!C83+'2015 cap A8'!C83+'2015 cap A9 '!C83+'2015 cap A11'!C83</f>
        <v>#REF!</v>
      </c>
      <c r="D82" s="12" t="e">
        <f>'2015-cap A1'!G84+#REF!+'2015-cap A3'!#REF!+'2015-cap A4'!#REF!+'2015-cap A5'!D83+'2015-cap A6'!#REF!+'2015-cap A7'!#REF!+'2015 cap A8'!#REF!+'2015 cap A9 '!#REF!+'2015 cap A11'!#REF!</f>
        <v>#REF!</v>
      </c>
      <c r="E82" s="12" t="e">
        <f>'2015-cap A1'!H84+#REF!+'2015-cap A3'!D83+'2015-cap A4'!D83+'2015-cap A5'!E83+'2015-cap A6'!D83+'2015-cap A7'!D83+'2015 cap A8'!D83+'2015 cap A9 '!D83+'2015 cap A11'!D83</f>
        <v>#REF!</v>
      </c>
      <c r="F82" s="12" t="e">
        <f>'2015-cap A1'!#REF!+#REF!+'2015-cap A3'!E83+'2015-cap A4'!E83+'2015-cap A5'!F83+'2015-cap A6'!E83+'2015-cap A7'!E83+'2015 cap A8'!E83+'2015 cap A9 '!E83+'2015 cap A11'!E83</f>
        <v>#REF!</v>
      </c>
      <c r="G82" s="12" t="e">
        <f>'2015-cap A1'!#REF!+#REF!+'2015-cap A3'!F83+'2015-cap A4'!F83+'2015-cap A5'!G83+'2015-cap A6'!F83+'2015-cap A7'!F83+'2015 cap A8'!F83+'2015 cap A9 '!F83+'2015 cap A11'!F83</f>
        <v>#REF!</v>
      </c>
      <c r="H82" s="12" t="e">
        <f>'2015-cap A1'!#REF!+#REF!+'2015-cap A3'!G83+'2015-cap A4'!G83+'2015-cap A5'!H83+'2015-cap A6'!G83+'2015-cap A7'!G83+'2015 cap A8'!G83+'2015 cap A9 '!G83+'2015 cap A11'!G83</f>
        <v>#REF!</v>
      </c>
    </row>
    <row r="83" spans="1:8" x14ac:dyDescent="0.2">
      <c r="A83" s="20" t="s">
        <v>75</v>
      </c>
      <c r="B83" s="12" t="e">
        <f>'2015-cap A1'!E85+#REF!+'2015-cap A3'!B84+'2015-cap A4'!B84+'2015-cap A5'!B84+'2015-cap A6'!B84+'2015-cap A7'!B84+'2015 cap A8'!B84+'2015 cap A9 '!B84+'2015 cap A11'!B84</f>
        <v>#REF!</v>
      </c>
      <c r="C83" s="12" t="e">
        <f>'2015-cap A1'!F85+#REF!+'2015-cap A3'!C84+'2015-cap A4'!C84+'2015-cap A5'!C84+'2015-cap A6'!C84+'2015-cap A7'!C84+'2015 cap A8'!C84+'2015 cap A9 '!C84+'2015 cap A11'!C84</f>
        <v>#REF!</v>
      </c>
      <c r="D83" s="12" t="e">
        <f>'2015-cap A1'!G85+#REF!+'2015-cap A3'!#REF!+'2015-cap A4'!#REF!+'2015-cap A5'!D84+'2015-cap A6'!#REF!+'2015-cap A7'!#REF!+'2015 cap A8'!#REF!+'2015 cap A9 '!#REF!+'2015 cap A11'!#REF!</f>
        <v>#REF!</v>
      </c>
      <c r="E83" s="12" t="e">
        <f>'2015-cap A1'!H85+#REF!+'2015-cap A3'!D84+'2015-cap A4'!D84+'2015-cap A5'!E84+'2015-cap A6'!D84+'2015-cap A7'!D84+'2015 cap A8'!D84+'2015 cap A9 '!D84+'2015 cap A11'!D84</f>
        <v>#REF!</v>
      </c>
      <c r="F83" s="12" t="e">
        <f>'2015-cap A1'!#REF!+#REF!+'2015-cap A3'!E84+'2015-cap A4'!E84+'2015-cap A5'!F84+'2015-cap A6'!E84+'2015-cap A7'!E84+'2015 cap A8'!E84+'2015 cap A9 '!E84+'2015 cap A11'!E84</f>
        <v>#REF!</v>
      </c>
      <c r="G83" s="12" t="e">
        <f>'2015-cap A1'!#REF!+#REF!+'2015-cap A3'!F84+'2015-cap A4'!F84+'2015-cap A5'!G84+'2015-cap A6'!F84+'2015-cap A7'!F84+'2015 cap A8'!F84+'2015 cap A9 '!F84+'2015 cap A11'!F84</f>
        <v>#REF!</v>
      </c>
      <c r="H83" s="12" t="e">
        <f>'2015-cap A1'!#REF!+#REF!+'2015-cap A3'!G84+'2015-cap A4'!G84+'2015-cap A5'!H84+'2015-cap A6'!G84+'2015-cap A7'!G84+'2015 cap A8'!G84+'2015 cap A9 '!G84+'2015 cap A11'!G84</f>
        <v>#REF!</v>
      </c>
    </row>
    <row r="84" spans="1:8" x14ac:dyDescent="0.2">
      <c r="A84" s="20" t="s">
        <v>80</v>
      </c>
      <c r="B84" s="12" t="e">
        <f>'2015-cap A1'!E86+#REF!+'2015-cap A3'!B85+'2015-cap A4'!B85+'2015-cap A5'!B85+'2015-cap A6'!B85+'2015-cap A7'!B85+'2015 cap A8'!B85+'2015 cap A9 '!B85+'2015 cap A11'!B85</f>
        <v>#REF!</v>
      </c>
      <c r="C84" s="12" t="e">
        <f>'2015-cap A1'!F86+#REF!+'2015-cap A3'!C85+'2015-cap A4'!C85+'2015-cap A5'!C85+'2015-cap A6'!C85+'2015-cap A7'!C85+'2015 cap A8'!C85+'2015 cap A9 '!C85+'2015 cap A11'!C85</f>
        <v>#REF!</v>
      </c>
      <c r="D84" s="12" t="e">
        <f>'2015-cap A1'!G86+#REF!+'2015-cap A3'!#REF!+'2015-cap A4'!#REF!+'2015-cap A5'!D85+'2015-cap A6'!#REF!+'2015-cap A7'!#REF!+'2015 cap A8'!#REF!+'2015 cap A9 '!#REF!+'2015 cap A11'!#REF!</f>
        <v>#REF!</v>
      </c>
      <c r="E84" s="12" t="e">
        <f>'2015-cap A1'!H86+#REF!+'2015-cap A3'!D85+'2015-cap A4'!D85+'2015-cap A5'!E85+'2015-cap A6'!D85+'2015-cap A7'!D85+'2015 cap A8'!D85+'2015 cap A9 '!D85+'2015 cap A11'!D85</f>
        <v>#REF!</v>
      </c>
      <c r="F84" s="12" t="e">
        <f>'2015-cap A1'!#REF!+#REF!+'2015-cap A3'!E85+'2015-cap A4'!E85+'2015-cap A5'!F85+'2015-cap A6'!E85+'2015-cap A7'!E85+'2015 cap A8'!E85+'2015 cap A9 '!E85+'2015 cap A11'!E85</f>
        <v>#REF!</v>
      </c>
      <c r="G84" s="12" t="e">
        <f>'2015-cap A1'!#REF!+#REF!+'2015-cap A3'!F85+'2015-cap A4'!F85+'2015-cap A5'!G85+'2015-cap A6'!F85+'2015-cap A7'!F85+'2015 cap A8'!F85+'2015 cap A9 '!F85+'2015 cap A11'!F85</f>
        <v>#REF!</v>
      </c>
      <c r="H84" s="12" t="e">
        <f>'2015-cap A1'!#REF!+#REF!+'2015-cap A3'!G85+'2015-cap A4'!G85+'2015-cap A5'!H85+'2015-cap A6'!G85+'2015-cap A7'!G85+'2015 cap A8'!G85+'2015 cap A9 '!G85+'2015 cap A11'!G85</f>
        <v>#REF!</v>
      </c>
    </row>
    <row r="85" spans="1:8" x14ac:dyDescent="0.2">
      <c r="A85" s="20" t="s">
        <v>81</v>
      </c>
      <c r="B85" s="12" t="e">
        <f>'2015-cap A1'!E87+#REF!+'2015-cap A3'!B86+'2015-cap A4'!B86+'2015-cap A5'!B86+'2015-cap A6'!B86+'2015-cap A7'!B86+'2015 cap A8'!B86+'2015 cap A9 '!B86+'2015 cap A11'!B86</f>
        <v>#REF!</v>
      </c>
      <c r="C85" s="12" t="e">
        <f>'2015-cap A1'!F87+#REF!+'2015-cap A3'!C86+'2015-cap A4'!C86+'2015-cap A5'!C86+'2015-cap A6'!C86+'2015-cap A7'!C86+'2015 cap A8'!C86+'2015 cap A9 '!C86+'2015 cap A11'!C86</f>
        <v>#REF!</v>
      </c>
      <c r="D85" s="12" t="e">
        <f>'2015-cap A1'!G87+#REF!+'2015-cap A3'!#REF!+'2015-cap A4'!#REF!+'2015-cap A5'!D86+'2015-cap A6'!#REF!+'2015-cap A7'!#REF!+'2015 cap A8'!#REF!+'2015 cap A9 '!#REF!+'2015 cap A11'!#REF!</f>
        <v>#REF!</v>
      </c>
      <c r="E85" s="12" t="e">
        <f>'2015-cap A1'!H87+#REF!+'2015-cap A3'!D86+'2015-cap A4'!D86+'2015-cap A5'!E86+'2015-cap A6'!D86+'2015-cap A7'!D86+'2015 cap A8'!D86+'2015 cap A9 '!D86+'2015 cap A11'!D86</f>
        <v>#REF!</v>
      </c>
      <c r="F85" s="12" t="e">
        <f>'2015-cap A1'!#REF!+#REF!+'2015-cap A3'!E86+'2015-cap A4'!E86+'2015-cap A5'!F86+'2015-cap A6'!E86+'2015-cap A7'!E86+'2015 cap A8'!E86+'2015 cap A9 '!E86+'2015 cap A11'!E86</f>
        <v>#REF!</v>
      </c>
      <c r="G85" s="12" t="e">
        <f>'2015-cap A1'!#REF!+#REF!+'2015-cap A3'!F86+'2015-cap A4'!F86+'2015-cap A5'!G86+'2015-cap A6'!F86+'2015-cap A7'!F86+'2015 cap A8'!F86+'2015 cap A9 '!F86+'2015 cap A11'!F86</f>
        <v>#REF!</v>
      </c>
      <c r="H85" s="12" t="e">
        <f>'2015-cap A1'!#REF!+#REF!+'2015-cap A3'!G86+'2015-cap A4'!G86+'2015-cap A5'!H86+'2015-cap A6'!G86+'2015-cap A7'!G86+'2015 cap A8'!G86+'2015 cap A9 '!G86+'2015 cap A11'!G86</f>
        <v>#REF!</v>
      </c>
    </row>
    <row r="86" spans="1:8" x14ac:dyDescent="0.2">
      <c r="A86" s="20" t="s">
        <v>76</v>
      </c>
      <c r="B86" s="12" t="e">
        <f>'2015-cap A1'!E88+#REF!+'2015-cap A3'!B87+'2015-cap A4'!B87+'2015-cap A5'!B87+'2015-cap A6'!B87+'2015-cap A7'!B87+'2015 cap A8'!B87+'2015 cap A9 '!B87+'2015 cap A11'!B87</f>
        <v>#REF!</v>
      </c>
      <c r="C86" s="12" t="e">
        <f>'2015-cap A1'!F88+#REF!+'2015-cap A3'!C87+'2015-cap A4'!C87+'2015-cap A5'!C87+'2015-cap A6'!C87+'2015-cap A7'!C87+'2015 cap A8'!C87+'2015 cap A9 '!C87+'2015 cap A11'!C87</f>
        <v>#REF!</v>
      </c>
      <c r="D86" s="12" t="e">
        <f>'2015-cap A1'!G88+#REF!+'2015-cap A3'!#REF!+'2015-cap A4'!#REF!+'2015-cap A5'!D87+'2015-cap A6'!#REF!+'2015-cap A7'!#REF!+'2015 cap A8'!#REF!+'2015 cap A9 '!#REF!+'2015 cap A11'!#REF!</f>
        <v>#REF!</v>
      </c>
      <c r="E86" s="12" t="e">
        <f>'2015-cap A1'!H88+#REF!+'2015-cap A3'!D87+'2015-cap A4'!D87+'2015-cap A5'!E87+'2015-cap A6'!D87+'2015-cap A7'!D87+'2015 cap A8'!D87+'2015 cap A9 '!D87+'2015 cap A11'!D87</f>
        <v>#REF!</v>
      </c>
      <c r="F86" s="12" t="e">
        <f>'2015-cap A1'!#REF!+#REF!+'2015-cap A3'!E87+'2015-cap A4'!E87+'2015-cap A5'!F87+'2015-cap A6'!E87+'2015-cap A7'!E87+'2015 cap A8'!E87+'2015 cap A9 '!E87+'2015 cap A11'!E87</f>
        <v>#REF!</v>
      </c>
      <c r="G86" s="12" t="e">
        <f>'2015-cap A1'!#REF!+#REF!+'2015-cap A3'!F87+'2015-cap A4'!F87+'2015-cap A5'!G87+'2015-cap A6'!F87+'2015-cap A7'!F87+'2015 cap A8'!F87+'2015 cap A9 '!F87+'2015 cap A11'!F87</f>
        <v>#REF!</v>
      </c>
      <c r="H86" s="12" t="e">
        <f>'2015-cap A1'!#REF!+#REF!+'2015-cap A3'!G87+'2015-cap A4'!G87+'2015-cap A5'!H87+'2015-cap A6'!G87+'2015-cap A7'!G87+'2015 cap A8'!G87+'2015 cap A9 '!G87+'2015 cap A11'!G87</f>
        <v>#REF!</v>
      </c>
    </row>
    <row r="87" spans="1:8" x14ac:dyDescent="0.2">
      <c r="A87" s="20" t="s">
        <v>79</v>
      </c>
      <c r="B87" s="12" t="e">
        <f>'2015-cap A1'!E89+#REF!+'2015-cap A3'!B88+'2015-cap A4'!B88+'2015-cap A5'!B88+'2015-cap A6'!B88+'2015-cap A7'!B88+'2015 cap A8'!B88+'2015 cap A9 '!B88+'2015 cap A11'!B88</f>
        <v>#REF!</v>
      </c>
      <c r="C87" s="12" t="e">
        <f>'2015-cap A1'!F89+#REF!+'2015-cap A3'!C88+'2015-cap A4'!C88+'2015-cap A5'!C88+'2015-cap A6'!C88+'2015-cap A7'!C88+'2015 cap A8'!C88+'2015 cap A9 '!C88+'2015 cap A11'!C88</f>
        <v>#REF!</v>
      </c>
      <c r="D87" s="12" t="e">
        <f>'2015-cap A1'!G89+#REF!+'2015-cap A3'!#REF!+'2015-cap A4'!#REF!+'2015-cap A5'!D88+'2015-cap A6'!#REF!+'2015-cap A7'!#REF!+'2015 cap A8'!#REF!+'2015 cap A9 '!#REF!+'2015 cap A11'!#REF!</f>
        <v>#REF!</v>
      </c>
      <c r="E87" s="12" t="e">
        <f>'2015-cap A1'!H89+#REF!+'2015-cap A3'!D88+'2015-cap A4'!D88+'2015-cap A5'!E88+'2015-cap A6'!D88+'2015-cap A7'!D88+'2015 cap A8'!D88+'2015 cap A9 '!D88+'2015 cap A11'!D88</f>
        <v>#REF!</v>
      </c>
      <c r="F87" s="12" t="e">
        <f>'2015-cap A1'!#REF!+#REF!+'2015-cap A3'!E88+'2015-cap A4'!E88+'2015-cap A5'!F88+'2015-cap A6'!E88+'2015-cap A7'!E88+'2015 cap A8'!E88+'2015 cap A9 '!E88+'2015 cap A11'!E88</f>
        <v>#REF!</v>
      </c>
      <c r="G87" s="12" t="e">
        <f>'2015-cap A1'!#REF!+#REF!+'2015-cap A3'!F88+'2015-cap A4'!F88+'2015-cap A5'!G88+'2015-cap A6'!F88+'2015-cap A7'!F88+'2015 cap A8'!F88+'2015 cap A9 '!F88+'2015 cap A11'!F88</f>
        <v>#REF!</v>
      </c>
      <c r="H87" s="12" t="e">
        <f>'2015-cap A1'!#REF!+#REF!+'2015-cap A3'!G88+'2015-cap A4'!G88+'2015-cap A5'!H88+'2015-cap A6'!G88+'2015-cap A7'!G88+'2015 cap A8'!G88+'2015 cap A9 '!G88+'2015 cap A11'!G88</f>
        <v>#REF!</v>
      </c>
    </row>
    <row r="88" spans="1:8" x14ac:dyDescent="0.2">
      <c r="A88" s="20" t="s">
        <v>77</v>
      </c>
      <c r="B88" s="12" t="e">
        <f>'2015-cap A1'!E90+#REF!+'2015-cap A3'!B89+'2015-cap A4'!B89+'2015-cap A5'!B89+'2015-cap A6'!B89+'2015-cap A7'!B89+'2015 cap A8'!B89+'2015 cap A9 '!B89+'2015 cap A11'!B89</f>
        <v>#REF!</v>
      </c>
      <c r="C88" s="12" t="e">
        <f>'2015-cap A1'!F90+#REF!+'2015-cap A3'!C89+'2015-cap A4'!C89+'2015-cap A5'!C89+'2015-cap A6'!C89+'2015-cap A7'!C89+'2015 cap A8'!C89+'2015 cap A9 '!C89+'2015 cap A11'!C89</f>
        <v>#REF!</v>
      </c>
      <c r="D88" s="12" t="e">
        <f>'2015-cap A1'!G90+#REF!+'2015-cap A3'!#REF!+'2015-cap A4'!#REF!+'2015-cap A5'!D89+'2015-cap A6'!#REF!+'2015-cap A7'!#REF!+'2015 cap A8'!#REF!+'2015 cap A9 '!#REF!+'2015 cap A11'!#REF!</f>
        <v>#REF!</v>
      </c>
      <c r="E88" s="12" t="e">
        <f>'2015-cap A1'!H90+#REF!+'2015-cap A3'!D89+'2015-cap A4'!D89+'2015-cap A5'!E89+'2015-cap A6'!D89+'2015-cap A7'!D89+'2015 cap A8'!D89+'2015 cap A9 '!D89+'2015 cap A11'!D89</f>
        <v>#REF!</v>
      </c>
      <c r="F88" s="12" t="e">
        <f>'2015-cap A1'!#REF!+#REF!+'2015-cap A3'!E89+'2015-cap A4'!E89+'2015-cap A5'!F89+'2015-cap A6'!E89+'2015-cap A7'!E89+'2015 cap A8'!E89+'2015 cap A9 '!E89+'2015 cap A11'!E89</f>
        <v>#REF!</v>
      </c>
      <c r="G88" s="12" t="e">
        <f>'2015-cap A1'!#REF!+#REF!+'2015-cap A3'!F89+'2015-cap A4'!F89+'2015-cap A5'!G89+'2015-cap A6'!F89+'2015-cap A7'!F89+'2015 cap A8'!F89+'2015 cap A9 '!F89+'2015 cap A11'!F89</f>
        <v>#REF!</v>
      </c>
      <c r="H88" s="12" t="e">
        <f>'2015-cap A1'!#REF!+#REF!+'2015-cap A3'!G89+'2015-cap A4'!G89+'2015-cap A5'!H89+'2015-cap A6'!G89+'2015-cap A7'!G89+'2015 cap A8'!G89+'2015 cap A9 '!G89+'2015 cap A11'!G89</f>
        <v>#REF!</v>
      </c>
    </row>
    <row r="89" spans="1:8" x14ac:dyDescent="0.2">
      <c r="A89" s="20" t="s">
        <v>82</v>
      </c>
      <c r="B89" s="12" t="e">
        <f>'2015-cap A1'!E91+#REF!+'2015-cap A3'!B90+'2015-cap A4'!B90+'2015-cap A5'!B90+'2015-cap A6'!B90+'2015-cap A7'!B90+'2015 cap A8'!B90+'2015 cap A9 '!B90+'2015 cap A11'!B90</f>
        <v>#REF!</v>
      </c>
      <c r="C89" s="12" t="e">
        <f>'2015-cap A1'!F91+#REF!+'2015-cap A3'!C90+'2015-cap A4'!C90+'2015-cap A5'!C90+'2015-cap A6'!C90+'2015-cap A7'!C90+'2015 cap A8'!C90+'2015 cap A9 '!C90+'2015 cap A11'!C90</f>
        <v>#REF!</v>
      </c>
      <c r="D89" s="12" t="e">
        <f>'2015-cap A1'!G91+#REF!+'2015-cap A3'!#REF!+'2015-cap A4'!#REF!+'2015-cap A5'!D90+'2015-cap A6'!#REF!+'2015-cap A7'!#REF!+'2015 cap A8'!#REF!+'2015 cap A9 '!#REF!+'2015 cap A11'!#REF!</f>
        <v>#REF!</v>
      </c>
      <c r="E89" s="12" t="e">
        <f>'2015-cap A1'!H91+#REF!+'2015-cap A3'!D90+'2015-cap A4'!D90+'2015-cap A5'!E90+'2015-cap A6'!D90+'2015-cap A7'!D90+'2015 cap A8'!D90+'2015 cap A9 '!D90+'2015 cap A11'!D90</f>
        <v>#REF!</v>
      </c>
      <c r="F89" s="12" t="e">
        <f>'2015-cap A1'!#REF!+#REF!+'2015-cap A3'!E90+'2015-cap A4'!E90+'2015-cap A5'!F90+'2015-cap A6'!E90+'2015-cap A7'!E90+'2015 cap A8'!E90+'2015 cap A9 '!E90+'2015 cap A11'!E90</f>
        <v>#REF!</v>
      </c>
      <c r="G89" s="12" t="e">
        <f>'2015-cap A1'!#REF!+#REF!+'2015-cap A3'!F90+'2015-cap A4'!F90+'2015-cap A5'!G90+'2015-cap A6'!F90+'2015-cap A7'!F90+'2015 cap A8'!F90+'2015 cap A9 '!F90+'2015 cap A11'!F90</f>
        <v>#REF!</v>
      </c>
      <c r="H89" s="12" t="e">
        <f>'2015-cap A1'!#REF!+#REF!+'2015-cap A3'!G90+'2015-cap A4'!G90+'2015-cap A5'!H90+'2015-cap A6'!G90+'2015-cap A7'!G90+'2015 cap A8'!G90+'2015 cap A9 '!G90+'2015 cap A11'!G90</f>
        <v>#REF!</v>
      </c>
    </row>
    <row r="90" spans="1:8" x14ac:dyDescent="0.2">
      <c r="A90" s="20" t="s">
        <v>83</v>
      </c>
      <c r="B90" s="12" t="e">
        <f>'2015-cap A1'!E92+#REF!+'2015-cap A3'!B91+'2015-cap A4'!B91+'2015-cap A5'!B91+'2015-cap A6'!B91+'2015-cap A7'!B91+'2015 cap A8'!B91+'2015 cap A9 '!B91+'2015 cap A11'!B91</f>
        <v>#REF!</v>
      </c>
      <c r="C90" s="12" t="e">
        <f>'2015-cap A1'!F92+#REF!+'2015-cap A3'!C91+'2015-cap A4'!C91+'2015-cap A5'!C91+'2015-cap A6'!C91+'2015-cap A7'!C91+'2015 cap A8'!C91+'2015 cap A9 '!C91+'2015 cap A11'!C91</f>
        <v>#REF!</v>
      </c>
      <c r="D90" s="12" t="e">
        <f>'2015-cap A1'!G92+#REF!+'2015-cap A3'!#REF!+'2015-cap A4'!#REF!+'2015-cap A5'!D91+'2015-cap A6'!#REF!+'2015-cap A7'!#REF!+'2015 cap A8'!#REF!+'2015 cap A9 '!#REF!+'2015 cap A11'!#REF!</f>
        <v>#REF!</v>
      </c>
      <c r="E90" s="12" t="e">
        <f>'2015-cap A1'!H92+#REF!+'2015-cap A3'!D91+'2015-cap A4'!D91+'2015-cap A5'!E91+'2015-cap A6'!D91+'2015-cap A7'!D91+'2015 cap A8'!D91+'2015 cap A9 '!D91+'2015 cap A11'!D91</f>
        <v>#REF!</v>
      </c>
      <c r="F90" s="12" t="e">
        <f>'2015-cap A1'!#REF!+#REF!+'2015-cap A3'!E91+'2015-cap A4'!E91+'2015-cap A5'!F91+'2015-cap A6'!E91+'2015-cap A7'!E91+'2015 cap A8'!E91+'2015 cap A9 '!E91+'2015 cap A11'!E91</f>
        <v>#REF!</v>
      </c>
      <c r="G90" s="12" t="e">
        <f>'2015-cap A1'!#REF!+#REF!+'2015-cap A3'!F91+'2015-cap A4'!F91+'2015-cap A5'!G91+'2015-cap A6'!F91+'2015-cap A7'!F91+'2015 cap A8'!F91+'2015 cap A9 '!F91+'2015 cap A11'!F91</f>
        <v>#REF!</v>
      </c>
      <c r="H90" s="12" t="e">
        <f>'2015-cap A1'!#REF!+#REF!+'2015-cap A3'!G91+'2015-cap A4'!G91+'2015-cap A5'!H91+'2015-cap A6'!G91+'2015-cap A7'!G91+'2015 cap A8'!G91+'2015 cap A9 '!G91+'2015 cap A11'!G91</f>
        <v>#REF!</v>
      </c>
    </row>
    <row r="91" spans="1:8" x14ac:dyDescent="0.2">
      <c r="A91" s="20" t="s">
        <v>86</v>
      </c>
      <c r="B91" s="12" t="e">
        <f>'2015-cap A1'!E93+#REF!+'2015-cap A3'!B92+'2015-cap A4'!B92+'2015-cap A5'!B92+'2015-cap A6'!B92+'2015-cap A7'!B92+'2015 cap A8'!B92+'2015 cap A9 '!B92+'2015 cap A11'!B92</f>
        <v>#REF!</v>
      </c>
      <c r="C91" s="12" t="e">
        <f>'2015-cap A1'!F93+#REF!+'2015-cap A3'!C92+'2015-cap A4'!C92+'2015-cap A5'!C92+'2015-cap A6'!C92+'2015-cap A7'!C92+'2015 cap A8'!C92+'2015 cap A9 '!C92+'2015 cap A11'!C92</f>
        <v>#REF!</v>
      </c>
      <c r="D91" s="12" t="e">
        <f>'2015-cap A1'!G93+#REF!+'2015-cap A3'!#REF!+'2015-cap A4'!#REF!+'2015-cap A5'!D92+'2015-cap A6'!#REF!+'2015-cap A7'!#REF!+'2015 cap A8'!#REF!+'2015 cap A9 '!#REF!+'2015 cap A11'!#REF!</f>
        <v>#REF!</v>
      </c>
      <c r="E91" s="12" t="e">
        <f>'2015-cap A1'!H93+#REF!+'2015-cap A3'!D92+'2015-cap A4'!D92+'2015-cap A5'!E92+'2015-cap A6'!D92+'2015-cap A7'!D92+'2015 cap A8'!D92+'2015 cap A9 '!D92+'2015 cap A11'!D92</f>
        <v>#REF!</v>
      </c>
      <c r="F91" s="12" t="e">
        <f>'2015-cap A1'!#REF!+#REF!+'2015-cap A3'!E92+'2015-cap A4'!E92+'2015-cap A5'!F92+'2015-cap A6'!E92+'2015-cap A7'!E92+'2015 cap A8'!E92+'2015 cap A9 '!E92+'2015 cap A11'!E92</f>
        <v>#REF!</v>
      </c>
      <c r="G91" s="12" t="e">
        <f>'2015-cap A1'!#REF!+#REF!+'2015-cap A3'!F92+'2015-cap A4'!F92+'2015-cap A5'!G92+'2015-cap A6'!F92+'2015-cap A7'!F92+'2015 cap A8'!F92+'2015 cap A9 '!F92+'2015 cap A11'!F92</f>
        <v>#REF!</v>
      </c>
      <c r="H91" s="12" t="e">
        <f>'2015-cap A1'!#REF!+#REF!+'2015-cap A3'!G92+'2015-cap A4'!G92+'2015-cap A5'!H92+'2015-cap A6'!G92+'2015-cap A7'!G92+'2015 cap A8'!G92+'2015 cap A9 '!G92+'2015 cap A11'!G92</f>
        <v>#REF!</v>
      </c>
    </row>
    <row r="92" spans="1:8" x14ac:dyDescent="0.2">
      <c r="A92" s="20" t="s">
        <v>84</v>
      </c>
      <c r="B92" s="12" t="e">
        <f>'2015-cap A1'!E94+#REF!+'2015-cap A3'!B93+'2015-cap A4'!B93+'2015-cap A5'!B93+'2015-cap A6'!B93+'2015-cap A7'!B93+'2015 cap A8'!B93+'2015 cap A9 '!B93+'2015 cap A11'!B93</f>
        <v>#REF!</v>
      </c>
      <c r="C92" s="12" t="e">
        <f>'2015-cap A1'!F94+#REF!+'2015-cap A3'!C93+'2015-cap A4'!C93+'2015-cap A5'!C93+'2015-cap A6'!C93+'2015-cap A7'!C93+'2015 cap A8'!C93+'2015 cap A9 '!C93+'2015 cap A11'!C93</f>
        <v>#REF!</v>
      </c>
      <c r="D92" s="12" t="e">
        <f>'2015-cap A1'!G94+#REF!+'2015-cap A3'!#REF!+'2015-cap A4'!#REF!+'2015-cap A5'!D93+'2015-cap A6'!#REF!+'2015-cap A7'!#REF!+'2015 cap A8'!#REF!+'2015 cap A9 '!#REF!+'2015 cap A11'!#REF!</f>
        <v>#REF!</v>
      </c>
      <c r="E92" s="12" t="e">
        <f>'2015-cap A1'!H94+#REF!+'2015-cap A3'!D93+'2015-cap A4'!D93+'2015-cap A5'!E93+'2015-cap A6'!D93+'2015-cap A7'!D93+'2015 cap A8'!D93+'2015 cap A9 '!D93+'2015 cap A11'!D93</f>
        <v>#REF!</v>
      </c>
      <c r="F92" s="12" t="e">
        <f>'2015-cap A1'!#REF!+#REF!+'2015-cap A3'!E93+'2015-cap A4'!E93+'2015-cap A5'!F93+'2015-cap A6'!E93+'2015-cap A7'!E93+'2015 cap A8'!E93+'2015 cap A9 '!E93+'2015 cap A11'!E93</f>
        <v>#REF!</v>
      </c>
      <c r="G92" s="12" t="e">
        <f>'2015-cap A1'!#REF!+#REF!+'2015-cap A3'!F93+'2015-cap A4'!F93+'2015-cap A5'!G93+'2015-cap A6'!F93+'2015-cap A7'!F93+'2015 cap A8'!F93+'2015 cap A9 '!F93+'2015 cap A11'!F93</f>
        <v>#REF!</v>
      </c>
      <c r="H92" s="12" t="e">
        <f>'2015-cap A1'!#REF!+#REF!+'2015-cap A3'!G93+'2015-cap A4'!G93+'2015-cap A5'!H93+'2015-cap A6'!G93+'2015-cap A7'!G93+'2015 cap A8'!G93+'2015 cap A9 '!G93+'2015 cap A11'!G93</f>
        <v>#REF!</v>
      </c>
    </row>
    <row r="93" spans="1:8" x14ac:dyDescent="0.2">
      <c r="A93" s="20" t="s">
        <v>85</v>
      </c>
      <c r="B93" s="12" t="e">
        <f>'2015-cap A1'!E95+#REF!+'2015-cap A3'!B94+'2015-cap A4'!B94+'2015-cap A5'!B94+'2015-cap A6'!B94+'2015-cap A7'!B94+'2015 cap A8'!B94+'2015 cap A9 '!B94+'2015 cap A11'!B94</f>
        <v>#REF!</v>
      </c>
      <c r="C93" s="12" t="e">
        <f>'2015-cap A1'!F95+#REF!+'2015-cap A3'!C94+'2015-cap A4'!C94+'2015-cap A5'!C94+'2015-cap A6'!C94+'2015-cap A7'!C94+'2015 cap A8'!C94+'2015 cap A9 '!C94+'2015 cap A11'!C94</f>
        <v>#REF!</v>
      </c>
      <c r="D93" s="12" t="e">
        <f>'2015-cap A1'!G95+#REF!+'2015-cap A3'!#REF!+'2015-cap A4'!#REF!+'2015-cap A5'!D94+'2015-cap A6'!#REF!+'2015-cap A7'!#REF!+'2015 cap A8'!#REF!+'2015 cap A9 '!#REF!+'2015 cap A11'!#REF!</f>
        <v>#REF!</v>
      </c>
      <c r="E93" s="12" t="e">
        <f>'2015-cap A1'!H95+#REF!+'2015-cap A3'!D94+'2015-cap A4'!D94+'2015-cap A5'!E94+'2015-cap A6'!D94+'2015-cap A7'!D94+'2015 cap A8'!D94+'2015 cap A9 '!D94+'2015 cap A11'!D94</f>
        <v>#REF!</v>
      </c>
      <c r="F93" s="12" t="e">
        <f>'2015-cap A1'!#REF!+#REF!+'2015-cap A3'!E94+'2015-cap A4'!E94+'2015-cap A5'!F94+'2015-cap A6'!E94+'2015-cap A7'!E94+'2015 cap A8'!E94+'2015 cap A9 '!E94+'2015 cap A11'!E94</f>
        <v>#REF!</v>
      </c>
      <c r="G93" s="12" t="e">
        <f>'2015-cap A1'!#REF!+#REF!+'2015-cap A3'!F94+'2015-cap A4'!F94+'2015-cap A5'!G94+'2015-cap A6'!F94+'2015-cap A7'!F94+'2015 cap A8'!F94+'2015 cap A9 '!F94+'2015 cap A11'!F94</f>
        <v>#REF!</v>
      </c>
      <c r="H93" s="12" t="e">
        <f>'2015-cap A1'!#REF!+#REF!+'2015-cap A3'!G94+'2015-cap A4'!G94+'2015-cap A5'!H94+'2015-cap A6'!G94+'2015-cap A7'!G94+'2015 cap A8'!G94+'2015 cap A9 '!G94+'2015 cap A11'!G94</f>
        <v>#REF!</v>
      </c>
    </row>
    <row r="94" spans="1:8" x14ac:dyDescent="0.2">
      <c r="A94" s="20" t="s">
        <v>88</v>
      </c>
      <c r="B94" s="12" t="e">
        <f>'2015-cap A1'!E97+#REF!+'2015-cap A3'!B95+'2015-cap A4'!B95+'2015-cap A5'!B95+'2015-cap A6'!B95+'2015-cap A7'!B95+'2015 cap A8'!B95+'2015 cap A9 '!B95+'2015 cap A11'!B95</f>
        <v>#REF!</v>
      </c>
      <c r="C94" s="12" t="e">
        <f>'2015-cap A1'!F97+#REF!+'2015-cap A3'!C95+'2015-cap A4'!C95+'2015-cap A5'!C95+'2015-cap A6'!C95+'2015-cap A7'!C95+'2015 cap A8'!C95+'2015 cap A9 '!C95+'2015 cap A11'!C95</f>
        <v>#REF!</v>
      </c>
      <c r="D94" s="12" t="e">
        <f>'2015-cap A1'!G97+#REF!+'2015-cap A3'!#REF!+'2015-cap A4'!#REF!+'2015-cap A5'!D95+'2015-cap A6'!#REF!+'2015-cap A7'!#REF!+'2015 cap A8'!#REF!+'2015 cap A9 '!#REF!+'2015 cap A11'!#REF!</f>
        <v>#REF!</v>
      </c>
      <c r="E94" s="12" t="e">
        <f>'2015-cap A1'!H97+#REF!+'2015-cap A3'!D95+'2015-cap A4'!D95+'2015-cap A5'!E95+'2015-cap A6'!D95+'2015-cap A7'!D95+'2015 cap A8'!D95+'2015 cap A9 '!D95+'2015 cap A11'!D95</f>
        <v>#REF!</v>
      </c>
      <c r="F94" s="12" t="e">
        <f>'2015-cap A1'!#REF!+#REF!+'2015-cap A3'!E95+'2015-cap A4'!E95+'2015-cap A5'!F95+'2015-cap A6'!E95+'2015-cap A7'!E95+'2015 cap A8'!E95+'2015 cap A9 '!E95+'2015 cap A11'!E95</f>
        <v>#REF!</v>
      </c>
      <c r="G94" s="12" t="e">
        <f>'2015-cap A1'!#REF!+#REF!+'2015-cap A3'!F95+'2015-cap A4'!F95+'2015-cap A5'!G95+'2015-cap A6'!F95+'2015-cap A7'!F95+'2015 cap A8'!F95+'2015 cap A9 '!F95+'2015 cap A11'!F95</f>
        <v>#REF!</v>
      </c>
      <c r="H94" s="12" t="e">
        <f>'2015-cap A1'!#REF!+#REF!+'2015-cap A3'!G95+'2015-cap A4'!G95+'2015-cap A5'!H95+'2015-cap A6'!G95+'2015-cap A7'!G95+'2015 cap A8'!G95+'2015 cap A9 '!G95+'2015 cap A11'!G95</f>
        <v>#REF!</v>
      </c>
    </row>
    <row r="95" spans="1:8" x14ac:dyDescent="0.2">
      <c r="A95" s="20" t="s">
        <v>87</v>
      </c>
      <c r="B95" s="12" t="e">
        <f>'2015-cap A1'!E98+#REF!+'2015-cap A3'!B96+'2015-cap A4'!B96+'2015-cap A5'!B96+'2015-cap A6'!B96+'2015-cap A7'!B96+'2015 cap A8'!B96+'2015 cap A9 '!B96+'2015 cap A11'!B96</f>
        <v>#REF!</v>
      </c>
      <c r="C95" s="12" t="e">
        <f>'2015-cap A1'!F98+#REF!+'2015-cap A3'!C96+'2015-cap A4'!C96+'2015-cap A5'!C96+'2015-cap A6'!C96+'2015-cap A7'!C96+'2015 cap A8'!C96+'2015 cap A9 '!C96+'2015 cap A11'!C96</f>
        <v>#REF!</v>
      </c>
      <c r="D95" s="12" t="e">
        <f>'2015-cap A1'!G98+#REF!+'2015-cap A3'!#REF!+'2015-cap A4'!#REF!+'2015-cap A5'!D96+'2015-cap A6'!#REF!+'2015-cap A7'!#REF!+'2015 cap A8'!#REF!+'2015 cap A9 '!#REF!+'2015 cap A11'!#REF!</f>
        <v>#REF!</v>
      </c>
      <c r="E95" s="12" t="e">
        <f>'2015-cap A1'!H98+#REF!+'2015-cap A3'!D96+'2015-cap A4'!D96+'2015-cap A5'!E96+'2015-cap A6'!D96+'2015-cap A7'!D96+'2015 cap A8'!D96+'2015 cap A9 '!D96+'2015 cap A11'!D96</f>
        <v>#REF!</v>
      </c>
      <c r="F95" s="12" t="e">
        <f>'2015-cap A1'!#REF!+#REF!+'2015-cap A3'!E96+'2015-cap A4'!E96+'2015-cap A5'!F96+'2015-cap A6'!E96+'2015-cap A7'!E96+'2015 cap A8'!E96+'2015 cap A9 '!E96+'2015 cap A11'!E96</f>
        <v>#REF!</v>
      </c>
      <c r="G95" s="12" t="e">
        <f>'2015-cap A1'!#REF!+#REF!+'2015-cap A3'!F96+'2015-cap A4'!F96+'2015-cap A5'!G96+'2015-cap A6'!F96+'2015-cap A7'!F96+'2015 cap A8'!F96+'2015 cap A9 '!F96+'2015 cap A11'!F96</f>
        <v>#REF!</v>
      </c>
      <c r="H95" s="12" t="e">
        <f>'2015-cap A1'!#REF!+#REF!+'2015-cap A3'!G96+'2015-cap A4'!G96+'2015-cap A5'!H96+'2015-cap A6'!G96+'2015-cap A7'!G96+'2015 cap A8'!G96+'2015 cap A9 '!G96+'2015 cap A11'!G96</f>
        <v>#REF!</v>
      </c>
    </row>
    <row r="96" spans="1:8" x14ac:dyDescent="0.2">
      <c r="A96" s="20" t="s">
        <v>89</v>
      </c>
      <c r="B96" s="12" t="e">
        <f>'2015-cap A1'!E99+#REF!+'2015-cap A3'!B97+'2015-cap A4'!B97+'2015-cap A5'!B97+'2015-cap A6'!B97+'2015-cap A7'!B97+'2015 cap A8'!B97+'2015 cap A9 '!B97+'2015 cap A11'!B97</f>
        <v>#REF!</v>
      </c>
      <c r="C96" s="12" t="e">
        <f>'2015-cap A1'!F99+#REF!+'2015-cap A3'!C97+'2015-cap A4'!C97+'2015-cap A5'!C97+'2015-cap A6'!C97+'2015-cap A7'!C97+'2015 cap A8'!C97+'2015 cap A9 '!C97+'2015 cap A11'!C97</f>
        <v>#REF!</v>
      </c>
      <c r="D96" s="12" t="e">
        <f>'2015-cap A1'!G99+#REF!+'2015-cap A3'!#REF!+'2015-cap A4'!#REF!+'2015-cap A5'!D97+'2015-cap A6'!#REF!+'2015-cap A7'!#REF!+'2015 cap A8'!#REF!+'2015 cap A9 '!#REF!+'2015 cap A11'!#REF!</f>
        <v>#REF!</v>
      </c>
      <c r="E96" s="12" t="e">
        <f>'2015-cap A1'!H99+#REF!+'2015-cap A3'!D97+'2015-cap A4'!D97+'2015-cap A5'!E97+'2015-cap A6'!D97+'2015-cap A7'!D97+'2015 cap A8'!D97+'2015 cap A9 '!D97+'2015 cap A11'!D97</f>
        <v>#REF!</v>
      </c>
      <c r="F96" s="12" t="e">
        <f>'2015-cap A1'!#REF!+#REF!+'2015-cap A3'!E97+'2015-cap A4'!E97+'2015-cap A5'!F97+'2015-cap A6'!E97+'2015-cap A7'!E97+'2015 cap A8'!E97+'2015 cap A9 '!E97+'2015 cap A11'!E97</f>
        <v>#REF!</v>
      </c>
      <c r="G96" s="12" t="e">
        <f>'2015-cap A1'!#REF!+#REF!+'2015-cap A3'!F97+'2015-cap A4'!F97+'2015-cap A5'!G97+'2015-cap A6'!F97+'2015-cap A7'!F97+'2015 cap A8'!F97+'2015 cap A9 '!F97+'2015 cap A11'!F97</f>
        <v>#REF!</v>
      </c>
      <c r="H96" s="12" t="e">
        <f>'2015-cap A1'!#REF!+#REF!+'2015-cap A3'!G97+'2015-cap A4'!G97+'2015-cap A5'!H97+'2015-cap A6'!G97+'2015-cap A7'!G97+'2015 cap A8'!G97+'2015 cap A9 '!G97+'2015 cap A11'!G97</f>
        <v>#REF!</v>
      </c>
    </row>
    <row r="97" spans="1:8" x14ac:dyDescent="0.2">
      <c r="A97" s="20" t="s">
        <v>90</v>
      </c>
      <c r="B97" s="12" t="e">
        <f>'2015-cap A1'!E100+#REF!+'2015-cap A3'!B98+'2015-cap A4'!B98+'2015-cap A5'!B98+'2015-cap A6'!B98+'2015-cap A7'!B98+'2015 cap A8'!B98+'2015 cap A9 '!B98+'2015 cap A11'!B98</f>
        <v>#REF!</v>
      </c>
      <c r="C97" s="12" t="e">
        <f>'2015-cap A1'!F100+#REF!+'2015-cap A3'!C98+'2015-cap A4'!C98+'2015-cap A5'!C98+'2015-cap A6'!C98+'2015-cap A7'!C98+'2015 cap A8'!C98+'2015 cap A9 '!C98+'2015 cap A11'!C98</f>
        <v>#REF!</v>
      </c>
      <c r="D97" s="12" t="e">
        <f>'2015-cap A1'!G100+#REF!+'2015-cap A3'!#REF!+'2015-cap A4'!#REF!+'2015-cap A5'!D98+'2015-cap A6'!#REF!+'2015-cap A7'!#REF!+'2015 cap A8'!#REF!+'2015 cap A9 '!#REF!+'2015 cap A11'!#REF!</f>
        <v>#REF!</v>
      </c>
      <c r="E97" s="12" t="e">
        <f>'2015-cap A1'!H100+#REF!+'2015-cap A3'!D98+'2015-cap A4'!D98+'2015-cap A5'!E98+'2015-cap A6'!D98+'2015-cap A7'!D98+'2015 cap A8'!D98+'2015 cap A9 '!D98+'2015 cap A11'!D98</f>
        <v>#REF!</v>
      </c>
      <c r="F97" s="12" t="e">
        <f>'2015-cap A1'!#REF!+#REF!+'2015-cap A3'!E98+'2015-cap A4'!E98+'2015-cap A5'!F98+'2015-cap A6'!E98+'2015-cap A7'!E98+'2015 cap A8'!E98+'2015 cap A9 '!E98+'2015 cap A11'!E98</f>
        <v>#REF!</v>
      </c>
      <c r="G97" s="12" t="e">
        <f>'2015-cap A1'!#REF!+#REF!+'2015-cap A3'!F98+'2015-cap A4'!F98+'2015-cap A5'!G98+'2015-cap A6'!F98+'2015-cap A7'!F98+'2015 cap A8'!F98+'2015 cap A9 '!F98+'2015 cap A11'!F98</f>
        <v>#REF!</v>
      </c>
      <c r="H97" s="12" t="e">
        <f>'2015-cap A1'!#REF!+#REF!+'2015-cap A3'!G98+'2015-cap A4'!G98+'2015-cap A5'!H98+'2015-cap A6'!G98+'2015-cap A7'!G98+'2015 cap A8'!G98+'2015 cap A9 '!G98+'2015 cap A11'!G98</f>
        <v>#REF!</v>
      </c>
    </row>
    <row r="98" spans="1:8" x14ac:dyDescent="0.2">
      <c r="A98" s="20" t="s">
        <v>93</v>
      </c>
      <c r="B98" s="12" t="e">
        <f>'2015-cap A1'!E101+#REF!+'2015-cap A3'!B99+'2015-cap A4'!B99+'2015-cap A5'!B99+'2015-cap A6'!B99+'2015-cap A7'!B99+'2015 cap A8'!B99+'2015 cap A9 '!B99+'2015 cap A11'!B99</f>
        <v>#REF!</v>
      </c>
      <c r="C98" s="12" t="e">
        <f>'2015-cap A1'!F101+#REF!+'2015-cap A3'!C99+'2015-cap A4'!C99+'2015-cap A5'!C99+'2015-cap A6'!C99+'2015-cap A7'!C99+'2015 cap A8'!C99+'2015 cap A9 '!C99+'2015 cap A11'!C99</f>
        <v>#REF!</v>
      </c>
      <c r="D98" s="12" t="e">
        <f>'2015-cap A1'!G101+#REF!+'2015-cap A3'!#REF!+'2015-cap A4'!#REF!+'2015-cap A5'!D99+'2015-cap A6'!#REF!+'2015-cap A7'!#REF!+'2015 cap A8'!#REF!+'2015 cap A9 '!#REF!+'2015 cap A11'!#REF!</f>
        <v>#REF!</v>
      </c>
      <c r="E98" s="12" t="e">
        <f>'2015-cap A1'!H101+#REF!+'2015-cap A3'!D99+'2015-cap A4'!D99+'2015-cap A5'!E99+'2015-cap A6'!D99+'2015-cap A7'!D99+'2015 cap A8'!D99+'2015 cap A9 '!D99+'2015 cap A11'!D99</f>
        <v>#REF!</v>
      </c>
      <c r="F98" s="12" t="e">
        <f>'2015-cap A1'!#REF!+#REF!+'2015-cap A3'!E99+'2015-cap A4'!E99+'2015-cap A5'!F99+'2015-cap A6'!E99+'2015-cap A7'!E99+'2015 cap A8'!E99+'2015 cap A9 '!E99+'2015 cap A11'!E99</f>
        <v>#REF!</v>
      </c>
      <c r="G98" s="12" t="e">
        <f>'2015-cap A1'!#REF!+#REF!+'2015-cap A3'!F99+'2015-cap A4'!F99+'2015-cap A5'!G99+'2015-cap A6'!F99+'2015-cap A7'!F99+'2015 cap A8'!F99+'2015 cap A9 '!F99+'2015 cap A11'!F99</f>
        <v>#REF!</v>
      </c>
      <c r="H98" s="12" t="e">
        <f>'2015-cap A1'!#REF!+#REF!+'2015-cap A3'!G99+'2015-cap A4'!G99+'2015-cap A5'!H99+'2015-cap A6'!G99+'2015-cap A7'!G99+'2015 cap A8'!G99+'2015 cap A9 '!G99+'2015 cap A11'!G99</f>
        <v>#REF!</v>
      </c>
    </row>
    <row r="99" spans="1:8" x14ac:dyDescent="0.2">
      <c r="A99" s="20" t="s">
        <v>91</v>
      </c>
      <c r="B99" s="12" t="e">
        <f>'2015-cap A1'!E102+#REF!+'2015-cap A3'!B100+'2015-cap A4'!B100+'2015-cap A5'!B100+'2015-cap A6'!B100+'2015-cap A7'!B100+'2015 cap A8'!B100+'2015 cap A9 '!B100+'2015 cap A11'!B100</f>
        <v>#REF!</v>
      </c>
      <c r="C99" s="12" t="e">
        <f>'2015-cap A1'!F102+#REF!+'2015-cap A3'!C100+'2015-cap A4'!C100+'2015-cap A5'!C100+'2015-cap A6'!C100+'2015-cap A7'!C100+'2015 cap A8'!C100+'2015 cap A9 '!C100+'2015 cap A11'!C100</f>
        <v>#REF!</v>
      </c>
      <c r="D99" s="12" t="e">
        <f>'2015-cap A1'!G102+#REF!+'2015-cap A3'!#REF!+'2015-cap A4'!#REF!+'2015-cap A5'!D100+'2015-cap A6'!#REF!+'2015-cap A7'!#REF!+'2015 cap A8'!#REF!+'2015 cap A9 '!#REF!+'2015 cap A11'!#REF!</f>
        <v>#REF!</v>
      </c>
      <c r="E99" s="12" t="e">
        <f>'2015-cap A1'!H102+#REF!+'2015-cap A3'!D100+'2015-cap A4'!D100+'2015-cap A5'!E100+'2015-cap A6'!D100+'2015-cap A7'!D100+'2015 cap A8'!D100+'2015 cap A9 '!D100+'2015 cap A11'!D100</f>
        <v>#REF!</v>
      </c>
      <c r="F99" s="12" t="e">
        <f>'2015-cap A1'!#REF!+#REF!+'2015-cap A3'!E100+'2015-cap A4'!E100+'2015-cap A5'!F100+'2015-cap A6'!E100+'2015-cap A7'!E100+'2015 cap A8'!E100+'2015 cap A9 '!E100+'2015 cap A11'!E100</f>
        <v>#REF!</v>
      </c>
      <c r="G99" s="12" t="e">
        <f>'2015-cap A1'!#REF!+#REF!+'2015-cap A3'!F100+'2015-cap A4'!F100+'2015-cap A5'!G100+'2015-cap A6'!F100+'2015-cap A7'!F100+'2015 cap A8'!F100+'2015 cap A9 '!F100+'2015 cap A11'!F100</f>
        <v>#REF!</v>
      </c>
      <c r="H99" s="12" t="e">
        <f>'2015-cap A1'!#REF!+#REF!+'2015-cap A3'!G100+'2015-cap A4'!G100+'2015-cap A5'!H100+'2015-cap A6'!G100+'2015-cap A7'!G100+'2015 cap A8'!G100+'2015 cap A9 '!G100+'2015 cap A11'!G100</f>
        <v>#REF!</v>
      </c>
    </row>
    <row r="100" spans="1:8" x14ac:dyDescent="0.2">
      <c r="A100" s="20" t="s">
        <v>92</v>
      </c>
      <c r="B100" s="12" t="e">
        <f>'2015-cap A1'!E103+#REF!+'2015-cap A3'!B101+'2015-cap A4'!B101+'2015-cap A5'!B101+'2015-cap A6'!B101+'2015-cap A7'!B101+'2015 cap A8'!B101+'2015 cap A9 '!B101+'2015 cap A11'!B101</f>
        <v>#REF!</v>
      </c>
      <c r="C100" s="12" t="e">
        <f>'2015-cap A1'!F103+#REF!+'2015-cap A3'!C101+'2015-cap A4'!C101+'2015-cap A5'!C101+'2015-cap A6'!C101+'2015-cap A7'!C101+'2015 cap A8'!C101+'2015 cap A9 '!C101+'2015 cap A11'!C101</f>
        <v>#REF!</v>
      </c>
      <c r="D100" s="12" t="e">
        <f>'2015-cap A1'!G103+#REF!+'2015-cap A3'!#REF!+'2015-cap A4'!#REF!+'2015-cap A5'!D101+'2015-cap A6'!#REF!+'2015-cap A7'!#REF!+'2015 cap A8'!#REF!+'2015 cap A9 '!#REF!+'2015 cap A11'!#REF!</f>
        <v>#REF!</v>
      </c>
      <c r="E100" s="12" t="e">
        <f>'2015-cap A1'!H103+#REF!+'2015-cap A3'!D101+'2015-cap A4'!D101+'2015-cap A5'!E101+'2015-cap A6'!D101+'2015-cap A7'!D101+'2015 cap A8'!D101+'2015 cap A9 '!D101+'2015 cap A11'!D101</f>
        <v>#REF!</v>
      </c>
      <c r="F100" s="12" t="e">
        <f>'2015-cap A1'!#REF!+#REF!+'2015-cap A3'!E101+'2015-cap A4'!E101+'2015-cap A5'!F101+'2015-cap A6'!E101+'2015-cap A7'!E101+'2015 cap A8'!E101+'2015 cap A9 '!E101+'2015 cap A11'!E101</f>
        <v>#REF!</v>
      </c>
      <c r="G100" s="12" t="e">
        <f>'2015-cap A1'!#REF!+#REF!+'2015-cap A3'!F101+'2015-cap A4'!F101+'2015-cap A5'!G101+'2015-cap A6'!F101+'2015-cap A7'!F101+'2015 cap A8'!F101+'2015 cap A9 '!F101+'2015 cap A11'!F101</f>
        <v>#REF!</v>
      </c>
      <c r="H100" s="12" t="e">
        <f>'2015-cap A1'!#REF!+#REF!+'2015-cap A3'!G101+'2015-cap A4'!G101+'2015-cap A5'!H101+'2015-cap A6'!G101+'2015-cap A7'!G101+'2015 cap A8'!G101+'2015 cap A9 '!G101+'2015 cap A11'!G101</f>
        <v>#REF!</v>
      </c>
    </row>
    <row r="101" spans="1:8" x14ac:dyDescent="0.2">
      <c r="A101" s="20" t="s">
        <v>95</v>
      </c>
      <c r="B101" s="12" t="e">
        <f>'2015-cap A1'!E104+#REF!+'2015-cap A3'!B102+'2015-cap A4'!B102+'2015-cap A5'!B102+'2015-cap A6'!B102+'2015-cap A7'!B102+'2015 cap A8'!B102+'2015 cap A9 '!B102+'2015 cap A11'!B102</f>
        <v>#REF!</v>
      </c>
      <c r="C101" s="12" t="e">
        <f>'2015-cap A1'!F104+#REF!+'2015-cap A3'!C102+'2015-cap A4'!C102+'2015-cap A5'!C102+'2015-cap A6'!C102+'2015-cap A7'!C102+'2015 cap A8'!C102+'2015 cap A9 '!C102+'2015 cap A11'!C102</f>
        <v>#REF!</v>
      </c>
      <c r="D101" s="12" t="e">
        <f>'2015-cap A1'!G104+#REF!+'2015-cap A3'!#REF!+'2015-cap A4'!#REF!+'2015-cap A5'!D102+'2015-cap A6'!#REF!+'2015-cap A7'!#REF!+'2015 cap A8'!#REF!+'2015 cap A9 '!#REF!+'2015 cap A11'!#REF!</f>
        <v>#REF!</v>
      </c>
      <c r="E101" s="12" t="e">
        <f>'2015-cap A1'!H104+#REF!+'2015-cap A3'!D102+'2015-cap A4'!D102+'2015-cap A5'!E102+'2015-cap A6'!D102+'2015-cap A7'!D102+'2015 cap A8'!D102+'2015 cap A9 '!D102+'2015 cap A11'!D102</f>
        <v>#REF!</v>
      </c>
      <c r="F101" s="12" t="e">
        <f>'2015-cap A1'!#REF!+#REF!+'2015-cap A3'!E102+'2015-cap A4'!E102+'2015-cap A5'!F102+'2015-cap A6'!E102+'2015-cap A7'!E102+'2015 cap A8'!E102+'2015 cap A9 '!E102+'2015 cap A11'!E102</f>
        <v>#REF!</v>
      </c>
      <c r="G101" s="12" t="e">
        <f>'2015-cap A1'!#REF!+#REF!+'2015-cap A3'!F102+'2015-cap A4'!F102+'2015-cap A5'!G102+'2015-cap A6'!F102+'2015-cap A7'!F102+'2015 cap A8'!F102+'2015 cap A9 '!F102+'2015 cap A11'!F102</f>
        <v>#REF!</v>
      </c>
      <c r="H101" s="12" t="e">
        <f>'2015-cap A1'!#REF!+#REF!+'2015-cap A3'!G102+'2015-cap A4'!G102+'2015-cap A5'!H102+'2015-cap A6'!G102+'2015-cap A7'!G102+'2015 cap A8'!G102+'2015 cap A9 '!G102+'2015 cap A11'!G102</f>
        <v>#REF!</v>
      </c>
    </row>
    <row r="102" spans="1:8" x14ac:dyDescent="0.2">
      <c r="A102" s="20" t="s">
        <v>97</v>
      </c>
      <c r="B102" s="12" t="e">
        <f>'2015-cap A1'!E105+#REF!+'2015-cap A3'!B103+'2015-cap A4'!B103+'2015-cap A5'!B103+'2015-cap A6'!B103+'2015-cap A7'!B103+'2015 cap A8'!B103+'2015 cap A9 '!B103+'2015 cap A11'!B103</f>
        <v>#REF!</v>
      </c>
      <c r="C102" s="12" t="e">
        <f>'2015-cap A1'!F105+#REF!+'2015-cap A3'!C103+'2015-cap A4'!C103+'2015-cap A5'!C103+'2015-cap A6'!C103+'2015-cap A7'!C103+'2015 cap A8'!C103+'2015 cap A9 '!C103+'2015 cap A11'!C103</f>
        <v>#REF!</v>
      </c>
      <c r="D102" s="12" t="e">
        <f>'2015-cap A1'!G105+#REF!+'2015-cap A3'!#REF!+'2015-cap A4'!#REF!+'2015-cap A5'!D103+'2015-cap A6'!#REF!+'2015-cap A7'!#REF!+'2015 cap A8'!#REF!+'2015 cap A9 '!#REF!+'2015 cap A11'!#REF!</f>
        <v>#REF!</v>
      </c>
      <c r="E102" s="12" t="e">
        <f>'2015-cap A1'!H105+#REF!+'2015-cap A3'!D103+'2015-cap A4'!D103+'2015-cap A5'!E103+'2015-cap A6'!D103+'2015-cap A7'!D103+'2015 cap A8'!D103+'2015 cap A9 '!D103+'2015 cap A11'!D103</f>
        <v>#REF!</v>
      </c>
      <c r="F102" s="12" t="e">
        <f>'2015-cap A1'!#REF!+#REF!+'2015-cap A3'!E103+'2015-cap A4'!E103+'2015-cap A5'!F103+'2015-cap A6'!E103+'2015-cap A7'!E103+'2015 cap A8'!E103+'2015 cap A9 '!E103+'2015 cap A11'!E103</f>
        <v>#REF!</v>
      </c>
      <c r="G102" s="12" t="e">
        <f>'2015-cap A1'!#REF!+#REF!+'2015-cap A3'!F103+'2015-cap A4'!F103+'2015-cap A5'!G103+'2015-cap A6'!F103+'2015-cap A7'!F103+'2015 cap A8'!F103+'2015 cap A9 '!F103+'2015 cap A11'!F103</f>
        <v>#REF!</v>
      </c>
      <c r="H102" s="12" t="e">
        <f>'2015-cap A1'!#REF!+#REF!+'2015-cap A3'!G103+'2015-cap A4'!G103+'2015-cap A5'!H103+'2015-cap A6'!G103+'2015-cap A7'!G103+'2015 cap A8'!G103+'2015 cap A9 '!G103+'2015 cap A11'!G103</f>
        <v>#REF!</v>
      </c>
    </row>
    <row r="103" spans="1:8" x14ac:dyDescent="0.2">
      <c r="A103" s="20" t="s">
        <v>94</v>
      </c>
      <c r="B103" s="12" t="e">
        <f>'2015-cap A1'!E106+#REF!+'2015-cap A3'!B104+'2015-cap A4'!B104+'2015-cap A5'!B104+'2015-cap A6'!B104+'2015-cap A7'!B104+'2015 cap A8'!B104+'2015 cap A9 '!B104+'2015 cap A11'!B104</f>
        <v>#REF!</v>
      </c>
      <c r="C103" s="12" t="e">
        <f>'2015-cap A1'!F106+#REF!+'2015-cap A3'!C104+'2015-cap A4'!C104+'2015-cap A5'!C104+'2015-cap A6'!C104+'2015-cap A7'!C104+'2015 cap A8'!C104+'2015 cap A9 '!C104+'2015 cap A11'!C104</f>
        <v>#REF!</v>
      </c>
      <c r="D103" s="12" t="e">
        <f>'2015-cap A1'!G106+#REF!+'2015-cap A3'!#REF!+'2015-cap A4'!#REF!+'2015-cap A5'!D104+'2015-cap A6'!#REF!+'2015-cap A7'!#REF!+'2015 cap A8'!#REF!+'2015 cap A9 '!#REF!+'2015 cap A11'!#REF!</f>
        <v>#REF!</v>
      </c>
      <c r="E103" s="12" t="e">
        <f>'2015-cap A1'!H106+#REF!+'2015-cap A3'!D104+'2015-cap A4'!D104+'2015-cap A5'!E104+'2015-cap A6'!D104+'2015-cap A7'!D104+'2015 cap A8'!D104+'2015 cap A9 '!D104+'2015 cap A11'!D104</f>
        <v>#REF!</v>
      </c>
      <c r="F103" s="12" t="e">
        <f>'2015-cap A1'!#REF!+#REF!+'2015-cap A3'!E104+'2015-cap A4'!E104+'2015-cap A5'!F104+'2015-cap A6'!E104+'2015-cap A7'!E104+'2015 cap A8'!E104+'2015 cap A9 '!E104+'2015 cap A11'!E104</f>
        <v>#REF!</v>
      </c>
      <c r="G103" s="12" t="e">
        <f>'2015-cap A1'!#REF!+#REF!+'2015-cap A3'!F104+'2015-cap A4'!F104+'2015-cap A5'!G104+'2015-cap A6'!F104+'2015-cap A7'!F104+'2015 cap A8'!F104+'2015 cap A9 '!F104+'2015 cap A11'!F104</f>
        <v>#REF!</v>
      </c>
      <c r="H103" s="12" t="e">
        <f>'2015-cap A1'!#REF!+#REF!+'2015-cap A3'!G104+'2015-cap A4'!G104+'2015-cap A5'!H104+'2015-cap A6'!G104+'2015-cap A7'!G104+'2015 cap A8'!G104+'2015 cap A9 '!G104+'2015 cap A11'!G104</f>
        <v>#REF!</v>
      </c>
    </row>
    <row r="104" spans="1:8" x14ac:dyDescent="0.2">
      <c r="A104" s="20" t="s">
        <v>96</v>
      </c>
      <c r="B104" s="12" t="e">
        <f>'2015-cap A1'!E107+#REF!+'2015-cap A3'!B105+'2015-cap A4'!B105+'2015-cap A5'!B105+'2015-cap A6'!B105+'2015-cap A7'!B105+'2015 cap A8'!B105+'2015 cap A9 '!B105+'2015 cap A11'!B105</f>
        <v>#REF!</v>
      </c>
      <c r="C104" s="12" t="e">
        <f>'2015-cap A1'!F107+#REF!+'2015-cap A3'!C105+'2015-cap A4'!C105+'2015-cap A5'!C105+'2015-cap A6'!C105+'2015-cap A7'!C105+'2015 cap A8'!C105+'2015 cap A9 '!C105+'2015 cap A11'!C105</f>
        <v>#REF!</v>
      </c>
      <c r="D104" s="12" t="e">
        <f>'2015-cap A1'!G107+#REF!+'2015-cap A3'!#REF!+'2015-cap A4'!#REF!+'2015-cap A5'!D105+'2015-cap A6'!#REF!+'2015-cap A7'!#REF!+'2015 cap A8'!#REF!+'2015 cap A9 '!#REF!+'2015 cap A11'!#REF!</f>
        <v>#REF!</v>
      </c>
      <c r="E104" s="12" t="e">
        <f>'2015-cap A1'!H107+#REF!+'2015-cap A3'!D105+'2015-cap A4'!D105+'2015-cap A5'!E105+'2015-cap A6'!D105+'2015-cap A7'!D105+'2015 cap A8'!D105+'2015 cap A9 '!D105+'2015 cap A11'!D105</f>
        <v>#REF!</v>
      </c>
      <c r="F104" s="12" t="e">
        <f>'2015-cap A1'!#REF!+#REF!+'2015-cap A3'!E105+'2015-cap A4'!E105+'2015-cap A5'!F105+'2015-cap A6'!E105+'2015-cap A7'!E105+'2015 cap A8'!E105+'2015 cap A9 '!E105+'2015 cap A11'!E105</f>
        <v>#REF!</v>
      </c>
      <c r="G104" s="12" t="e">
        <f>'2015-cap A1'!#REF!+#REF!+'2015-cap A3'!F105+'2015-cap A4'!F105+'2015-cap A5'!G105+'2015-cap A6'!F105+'2015-cap A7'!F105+'2015 cap A8'!F105+'2015 cap A9 '!F105+'2015 cap A11'!F105</f>
        <v>#REF!</v>
      </c>
      <c r="H104" s="12" t="e">
        <f>'2015-cap A1'!#REF!+#REF!+'2015-cap A3'!G105+'2015-cap A4'!G105+'2015-cap A5'!H105+'2015-cap A6'!G105+'2015-cap A7'!G105+'2015 cap A8'!G105+'2015 cap A9 '!G105+'2015 cap A11'!G105</f>
        <v>#REF!</v>
      </c>
    </row>
    <row r="105" spans="1:8" ht="26.25" thickBot="1" x14ac:dyDescent="0.25">
      <c r="A105" s="21" t="s">
        <v>115</v>
      </c>
      <c r="B105" s="12" t="e">
        <f>SUM(B4:B104)</f>
        <v>#REF!</v>
      </c>
      <c r="C105" s="12" t="e">
        <f t="shared" ref="C105:H105" si="0">SUM(C4:C104)</f>
        <v>#REF!</v>
      </c>
      <c r="D105" s="12" t="e">
        <f t="shared" si="0"/>
        <v>#REF!</v>
      </c>
      <c r="E105" s="12" t="e">
        <f t="shared" si="0"/>
        <v>#REF!</v>
      </c>
      <c r="F105" s="12" t="e">
        <f t="shared" si="0"/>
        <v>#REF!</v>
      </c>
      <c r="G105" s="12" t="e">
        <f t="shared" si="0"/>
        <v>#REF!</v>
      </c>
      <c r="H105" s="12" t="e">
        <f t="shared" si="0"/>
        <v>#REF!</v>
      </c>
    </row>
    <row r="107" spans="1:8" ht="26.25" thickBot="1" x14ac:dyDescent="0.25">
      <c r="A107" s="21" t="s">
        <v>116</v>
      </c>
      <c r="B107" s="4">
        <v>8999843</v>
      </c>
      <c r="C107" s="5">
        <v>6016564134.7099991</v>
      </c>
      <c r="D107" s="6">
        <v>48251022.600000009</v>
      </c>
      <c r="E107" s="5">
        <v>7412.53</v>
      </c>
      <c r="F107" s="5">
        <v>631739234144.55017</v>
      </c>
      <c r="G107" s="5">
        <v>132594088.11000004</v>
      </c>
      <c r="H107" s="5">
        <v>10148463.489999996</v>
      </c>
    </row>
    <row r="109" spans="1:8" ht="13.5" thickBot="1" x14ac:dyDescent="0.25">
      <c r="A109" s="21" t="s">
        <v>117</v>
      </c>
      <c r="B109" s="4" t="e">
        <f>B105-B107</f>
        <v>#REF!</v>
      </c>
      <c r="C109" s="4" t="e">
        <f t="shared" ref="C109:H109" si="1">C105-C107</f>
        <v>#REF!</v>
      </c>
      <c r="D109" s="4" t="e">
        <f t="shared" si="1"/>
        <v>#REF!</v>
      </c>
      <c r="E109" s="4" t="e">
        <f t="shared" si="1"/>
        <v>#REF!</v>
      </c>
      <c r="F109" s="4" t="e">
        <f t="shared" si="1"/>
        <v>#REF!</v>
      </c>
      <c r="G109" s="4" t="e">
        <f t="shared" si="1"/>
        <v>#REF!</v>
      </c>
      <c r="H109" s="4" t="e">
        <f t="shared" si="1"/>
        <v>#REF!</v>
      </c>
    </row>
  </sheetData>
  <mergeCells count="2">
    <mergeCell ref="A1:H1"/>
    <mergeCell ref="A2:H2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3" sqref="H3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263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254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3647802</v>
      </c>
      <c r="F3" s="27">
        <f t="shared" ref="F3:H3" si="0">SUBTOTAL(9,F5:F107)</f>
        <v>3215536007.0400009</v>
      </c>
      <c r="G3" s="27">
        <f t="shared" si="0"/>
        <v>21670481.199999999</v>
      </c>
      <c r="H3" s="27">
        <f t="shared" si="0"/>
        <v>442355812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265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9855</v>
      </c>
      <c r="F5" s="32">
        <v>6433621.8200000003</v>
      </c>
      <c r="G5" s="32">
        <v>66652.5</v>
      </c>
      <c r="H5" s="32">
        <v>1486641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37068</v>
      </c>
      <c r="F6" s="32">
        <v>22010040.569999997</v>
      </c>
      <c r="G6" s="32">
        <v>214689.3</v>
      </c>
      <c r="H6" s="32">
        <v>4230104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28891</v>
      </c>
      <c r="F7" s="32">
        <v>20112499.130000003</v>
      </c>
      <c r="G7" s="32">
        <v>177518</v>
      </c>
      <c r="H7" s="32">
        <v>3518600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8284</v>
      </c>
      <c r="F8" s="32">
        <v>7173760.7700000005</v>
      </c>
      <c r="G8" s="32">
        <v>43752.5</v>
      </c>
      <c r="H8" s="32">
        <v>854076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12584</v>
      </c>
      <c r="F9" s="32">
        <v>7907548.96</v>
      </c>
      <c r="G9" s="32">
        <v>84076.5</v>
      </c>
      <c r="H9" s="32">
        <v>1774428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15698</v>
      </c>
      <c r="F10" s="32">
        <v>7151159.6500000004</v>
      </c>
      <c r="G10" s="32">
        <v>95601</v>
      </c>
      <c r="H10" s="32">
        <v>1924850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29411</v>
      </c>
      <c r="F11" s="32">
        <v>11302982.34</v>
      </c>
      <c r="G11" s="32">
        <v>158526.5</v>
      </c>
      <c r="H11" s="32">
        <v>3219922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14939</v>
      </c>
      <c r="F12" s="32">
        <v>8087079.419999999</v>
      </c>
      <c r="G12" s="32">
        <v>94382</v>
      </c>
      <c r="H12" s="32">
        <v>2161909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42801</v>
      </c>
      <c r="F13" s="32">
        <v>50128480.799999997</v>
      </c>
      <c r="G13" s="32">
        <v>293091.5</v>
      </c>
      <c r="H13" s="32">
        <v>6096210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12180</v>
      </c>
      <c r="F14" s="32">
        <v>6133065.3699999992</v>
      </c>
      <c r="G14" s="32">
        <v>67104</v>
      </c>
      <c r="H14" s="32">
        <v>1422686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11464</v>
      </c>
      <c r="F15" s="32">
        <v>9166684.2699999996</v>
      </c>
      <c r="G15" s="32">
        <v>77896</v>
      </c>
      <c r="H15" s="32">
        <v>1794414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29049</v>
      </c>
      <c r="F16" s="32">
        <v>21430605.530000001</v>
      </c>
      <c r="G16" s="32">
        <v>162035.5</v>
      </c>
      <c r="H16" s="32">
        <v>3325961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10299</v>
      </c>
      <c r="F17" s="32">
        <v>7743444.25</v>
      </c>
      <c r="G17" s="32">
        <v>61168.5</v>
      </c>
      <c r="H17" s="32">
        <v>1255383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19354</v>
      </c>
      <c r="F18" s="32">
        <v>30437845.829999991</v>
      </c>
      <c r="G18" s="32">
        <v>136254.5</v>
      </c>
      <c r="H18" s="32">
        <v>3014531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43905</v>
      </c>
      <c r="F19" s="32">
        <v>30344301.949999999</v>
      </c>
      <c r="G19" s="32">
        <v>238283</v>
      </c>
      <c r="H19" s="32">
        <v>4982332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67168</v>
      </c>
      <c r="F20" s="32">
        <v>44935269.959999993</v>
      </c>
      <c r="G20" s="32">
        <v>379814.5</v>
      </c>
      <c r="H20" s="32">
        <v>7257938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5432</v>
      </c>
      <c r="F21" s="32">
        <v>4666990.8000000007</v>
      </c>
      <c r="G21" s="32">
        <v>41107.9</v>
      </c>
      <c r="H21" s="32">
        <v>896804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39110</v>
      </c>
      <c r="F22" s="32">
        <v>41368948.899999991</v>
      </c>
      <c r="G22" s="32">
        <v>263693.5</v>
      </c>
      <c r="H22" s="32">
        <v>5353768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9037</v>
      </c>
      <c r="F23" s="32">
        <v>4193518.4699999997</v>
      </c>
      <c r="G23" s="32">
        <v>60293.5</v>
      </c>
      <c r="H23" s="32">
        <v>1268568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7896</v>
      </c>
      <c r="F24" s="32">
        <v>5323519.66</v>
      </c>
      <c r="G24" s="32">
        <v>49044</v>
      </c>
      <c r="H24" s="32">
        <v>1031966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26472</v>
      </c>
      <c r="F25" s="32">
        <v>19689139.079999998</v>
      </c>
      <c r="G25" s="32">
        <v>170493</v>
      </c>
      <c r="H25" s="32">
        <v>4040895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63243</v>
      </c>
      <c r="F26" s="32">
        <v>50422430.289999992</v>
      </c>
      <c r="G26" s="32">
        <v>417399.9</v>
      </c>
      <c r="H26" s="32">
        <v>9015572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6870</v>
      </c>
      <c r="F27" s="32">
        <v>3042473.52</v>
      </c>
      <c r="G27" s="32">
        <v>46733</v>
      </c>
      <c r="H27" s="32">
        <v>1121592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12779</v>
      </c>
      <c r="F28" s="32">
        <v>8572923.5899999999</v>
      </c>
      <c r="G28" s="32">
        <v>80786.5</v>
      </c>
      <c r="H28" s="32">
        <v>1615730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27381</v>
      </c>
      <c r="F29" s="32">
        <v>24652737.68</v>
      </c>
      <c r="G29" s="32">
        <v>150848.5</v>
      </c>
      <c r="H29" s="32">
        <v>2956430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9161</v>
      </c>
      <c r="F30" s="32">
        <v>7342816.3499999996</v>
      </c>
      <c r="G30" s="32">
        <v>59675.5</v>
      </c>
      <c r="H30" s="32">
        <v>1366895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29278</v>
      </c>
      <c r="F31" s="32">
        <v>16058887.130000001</v>
      </c>
      <c r="G31" s="32">
        <v>169683.5</v>
      </c>
      <c r="H31" s="32">
        <v>3258361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3498</v>
      </c>
      <c r="F32" s="32">
        <v>1550029.46</v>
      </c>
      <c r="G32" s="32">
        <v>23903.5</v>
      </c>
      <c r="H32" s="32">
        <v>563995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16323</v>
      </c>
      <c r="F33" s="32">
        <v>8704478.5999999996</v>
      </c>
      <c r="G33" s="32">
        <v>92899.5</v>
      </c>
      <c r="H33" s="32">
        <v>1999148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2429</v>
      </c>
      <c r="F34" s="32">
        <v>1196842.51</v>
      </c>
      <c r="G34" s="32">
        <v>17073.5</v>
      </c>
      <c r="H34" s="32">
        <v>391012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18357</v>
      </c>
      <c r="F35" s="32">
        <v>16260333.289999999</v>
      </c>
      <c r="G35" s="32">
        <v>117460.5</v>
      </c>
      <c r="H35" s="32">
        <v>2501806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86689</v>
      </c>
      <c r="F36" s="32">
        <v>77852408.310000017</v>
      </c>
      <c r="G36" s="32">
        <v>504071.19999999995</v>
      </c>
      <c r="H36" s="32">
        <v>9879361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5479</v>
      </c>
      <c r="F37" s="32">
        <v>5836728.4600000009</v>
      </c>
      <c r="G37" s="32">
        <v>39085</v>
      </c>
      <c r="H37" s="32">
        <v>946000</v>
      </c>
    </row>
    <row r="38" spans="1:8" x14ac:dyDescent="0.25">
      <c r="A38" s="31" t="s">
        <v>243</v>
      </c>
      <c r="B38" s="32" t="s">
        <v>229</v>
      </c>
      <c r="C38" s="33" t="s">
        <v>250</v>
      </c>
      <c r="D38" s="31" t="s">
        <v>245</v>
      </c>
      <c r="E38" s="32">
        <v>12104</v>
      </c>
      <c r="F38" s="32">
        <v>9346574.3600000013</v>
      </c>
      <c r="G38" s="32">
        <v>76048.5</v>
      </c>
      <c r="H38" s="32">
        <v>1575035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15020</v>
      </c>
      <c r="F39" s="32">
        <v>8413549.4900000002</v>
      </c>
      <c r="G39" s="32">
        <v>95419.5</v>
      </c>
      <c r="H39" s="32">
        <v>2157182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55153</v>
      </c>
      <c r="F40" s="32">
        <v>72272926.350000009</v>
      </c>
      <c r="G40" s="32">
        <v>360737.5</v>
      </c>
      <c r="H40" s="32">
        <v>6869221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9781</v>
      </c>
      <c r="F41" s="32">
        <v>5820327.6699999999</v>
      </c>
      <c r="G41" s="32">
        <v>55248.5</v>
      </c>
      <c r="H41" s="32">
        <v>1171440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27404</v>
      </c>
      <c r="F42" s="32">
        <v>16852030.77</v>
      </c>
      <c r="G42" s="32">
        <v>145206.5</v>
      </c>
      <c r="H42" s="32">
        <v>2890538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9452</v>
      </c>
      <c r="F43" s="32">
        <v>5578914.4000000004</v>
      </c>
      <c r="G43" s="32">
        <v>51144.5</v>
      </c>
      <c r="H43" s="32">
        <v>992590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5173</v>
      </c>
      <c r="F44" s="32">
        <v>3186815.5300000003</v>
      </c>
      <c r="G44" s="32">
        <v>31620.5</v>
      </c>
      <c r="H44" s="32">
        <v>708403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27314</v>
      </c>
      <c r="F45" s="32">
        <v>15205251.350000001</v>
      </c>
      <c r="G45" s="32">
        <v>156771.5</v>
      </c>
      <c r="H45" s="32">
        <v>3357349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18316</v>
      </c>
      <c r="F46" s="32">
        <v>16043736.419999998</v>
      </c>
      <c r="G46" s="32">
        <v>101476</v>
      </c>
      <c r="H46" s="32">
        <v>2029520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39375</v>
      </c>
      <c r="F47" s="32">
        <v>16558057.800000001</v>
      </c>
      <c r="G47" s="32">
        <v>225813</v>
      </c>
      <c r="H47" s="32">
        <v>4607884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6676</v>
      </c>
      <c r="F48" s="32">
        <v>7751364.0599999996</v>
      </c>
      <c r="G48" s="32">
        <v>57417.5</v>
      </c>
      <c r="H48" s="32">
        <v>1371806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15450</v>
      </c>
      <c r="F49" s="32">
        <v>13615199.949999999</v>
      </c>
      <c r="G49" s="32">
        <v>86083</v>
      </c>
      <c r="H49" s="32">
        <v>1696522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52963</v>
      </c>
      <c r="F50" s="32">
        <v>48417424.090000004</v>
      </c>
      <c r="G50" s="32">
        <v>309404.5</v>
      </c>
      <c r="H50" s="32">
        <v>5913469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4727</v>
      </c>
      <c r="F51" s="32">
        <v>3850122.8899999997</v>
      </c>
      <c r="G51" s="32">
        <v>28765.5</v>
      </c>
      <c r="H51" s="32">
        <v>581169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6412</v>
      </c>
      <c r="F52" s="32">
        <v>4937486.57</v>
      </c>
      <c r="G52" s="32">
        <v>49611.5</v>
      </c>
      <c r="H52" s="32">
        <v>1175946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6913</v>
      </c>
      <c r="F53" s="32">
        <v>4515148.6899999995</v>
      </c>
      <c r="G53" s="32">
        <v>47036.5</v>
      </c>
      <c r="H53" s="32">
        <v>1012242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15466</v>
      </c>
      <c r="F54" s="32">
        <v>12260616.57</v>
      </c>
      <c r="G54" s="32">
        <v>92335.5</v>
      </c>
      <c r="H54" s="32">
        <v>1930239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22300</v>
      </c>
      <c r="F55" s="32">
        <v>16838471.890000001</v>
      </c>
      <c r="G55" s="32">
        <v>125467</v>
      </c>
      <c r="H55" s="32">
        <v>2449660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10570</v>
      </c>
      <c r="F56" s="32">
        <v>7019700.7600000007</v>
      </c>
      <c r="G56" s="32">
        <v>69910.5</v>
      </c>
      <c r="H56" s="32">
        <v>1496632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60409</v>
      </c>
      <c r="F57" s="32">
        <v>22482340.390000001</v>
      </c>
      <c r="G57" s="32">
        <v>371242.5</v>
      </c>
      <c r="H57" s="32">
        <v>7475088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127358</v>
      </c>
      <c r="F58" s="32">
        <v>186913597.73999998</v>
      </c>
      <c r="G58" s="32">
        <v>886339.5</v>
      </c>
      <c r="H58" s="32">
        <v>17726790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54119</v>
      </c>
      <c r="F59" s="32">
        <v>36988429.180000007</v>
      </c>
      <c r="G59" s="32">
        <v>307399.5</v>
      </c>
      <c r="H59" s="32">
        <v>5965382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180115</v>
      </c>
      <c r="F60" s="32">
        <v>166854799.56</v>
      </c>
      <c r="G60" s="32">
        <v>1062228</v>
      </c>
      <c r="H60" s="32">
        <v>22422131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24551</v>
      </c>
      <c r="F61" s="32">
        <v>15835654.060000001</v>
      </c>
      <c r="G61" s="32">
        <v>142667</v>
      </c>
      <c r="H61" s="32">
        <v>3011771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9865</v>
      </c>
      <c r="F62" s="32">
        <v>6442905.6600000001</v>
      </c>
      <c r="G62" s="32">
        <v>63758.5</v>
      </c>
      <c r="H62" s="32">
        <v>1372112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8188</v>
      </c>
      <c r="F63" s="32">
        <v>4962470.8900000006</v>
      </c>
      <c r="G63" s="32">
        <v>51204</v>
      </c>
      <c r="H63" s="32">
        <v>1111444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81053</v>
      </c>
      <c r="F64" s="32">
        <v>85329539.939999998</v>
      </c>
      <c r="G64" s="32">
        <v>478316.5</v>
      </c>
      <c r="H64" s="32">
        <v>9628086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114115</v>
      </c>
      <c r="F65" s="32">
        <v>59796640.140000001</v>
      </c>
      <c r="G65" s="32">
        <v>766722.5</v>
      </c>
      <c r="H65" s="32">
        <v>16325341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48853</v>
      </c>
      <c r="F66" s="32">
        <v>31445126.910000004</v>
      </c>
      <c r="G66" s="32">
        <v>283815</v>
      </c>
      <c r="H66" s="32">
        <v>5563526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7337</v>
      </c>
      <c r="F67" s="32">
        <v>7266065.6899999995</v>
      </c>
      <c r="G67" s="32">
        <v>46000</v>
      </c>
      <c r="H67" s="32">
        <v>975573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53021</v>
      </c>
      <c r="F68" s="32">
        <v>29392474.719999999</v>
      </c>
      <c r="G68" s="32">
        <v>316630.8</v>
      </c>
      <c r="H68" s="32">
        <v>6619842</v>
      </c>
    </row>
    <row r="69" spans="1:8" x14ac:dyDescent="0.25">
      <c r="A69" s="31" t="s">
        <v>241</v>
      </c>
      <c r="B69" s="32" t="s">
        <v>222</v>
      </c>
      <c r="C69" s="33" t="s">
        <v>251</v>
      </c>
      <c r="D69" s="31" t="s">
        <v>64</v>
      </c>
      <c r="E69" s="32">
        <v>27277</v>
      </c>
      <c r="F69" s="32">
        <v>14126291.02</v>
      </c>
      <c r="G69" s="32">
        <v>158423.5</v>
      </c>
      <c r="H69" s="32">
        <v>3467616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40981</v>
      </c>
      <c r="F70" s="32">
        <v>30974658.959999997</v>
      </c>
      <c r="G70" s="32">
        <v>247644.5</v>
      </c>
      <c r="H70" s="32">
        <v>4907642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37004</v>
      </c>
      <c r="F71" s="32">
        <v>20759218.740000002</v>
      </c>
      <c r="G71" s="32">
        <v>215987</v>
      </c>
      <c r="H71" s="32">
        <v>4254853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38641</v>
      </c>
      <c r="F72" s="32">
        <v>32945794.57</v>
      </c>
      <c r="G72" s="32">
        <v>221190.5</v>
      </c>
      <c r="H72" s="32">
        <v>4358388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5216</v>
      </c>
      <c r="F73" s="32">
        <v>4165654.36</v>
      </c>
      <c r="G73" s="32">
        <v>37435.5</v>
      </c>
      <c r="H73" s="32">
        <v>793691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17319</v>
      </c>
      <c r="F74" s="32">
        <v>14093033.83</v>
      </c>
      <c r="G74" s="32">
        <v>97849.5</v>
      </c>
      <c r="H74" s="32">
        <v>1927725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13809</v>
      </c>
      <c r="F75" s="32">
        <v>7533984.1600000001</v>
      </c>
      <c r="G75" s="32">
        <v>98038</v>
      </c>
      <c r="H75" s="32">
        <v>2020676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48918</v>
      </c>
      <c r="F76" s="32">
        <v>34632527.339999996</v>
      </c>
      <c r="G76" s="32">
        <v>297889.5</v>
      </c>
      <c r="H76" s="32">
        <v>5749608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4953</v>
      </c>
      <c r="F77" s="32">
        <v>3608175.2199999997</v>
      </c>
      <c r="G77" s="32">
        <v>35367</v>
      </c>
      <c r="H77" s="32">
        <v>796306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37284</v>
      </c>
      <c r="F78" s="32">
        <v>22844177.390000001</v>
      </c>
      <c r="G78" s="32">
        <v>201231</v>
      </c>
      <c r="H78" s="32">
        <v>4024620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20270</v>
      </c>
      <c r="F79" s="32">
        <v>13392240.809999999</v>
      </c>
      <c r="G79" s="32">
        <v>141857</v>
      </c>
      <c r="H79" s="32">
        <v>3207381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54893</v>
      </c>
      <c r="F80" s="32">
        <v>30429475.969999999</v>
      </c>
      <c r="G80" s="32">
        <v>313416.40000000002</v>
      </c>
      <c r="H80" s="32">
        <v>6050359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8451</v>
      </c>
      <c r="F81" s="32">
        <v>5514207.6699999999</v>
      </c>
      <c r="G81" s="32">
        <v>52773</v>
      </c>
      <c r="H81" s="32">
        <v>1177460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13407</v>
      </c>
      <c r="F82" s="32">
        <v>12235064.420000004</v>
      </c>
      <c r="G82" s="32">
        <v>79605.5</v>
      </c>
      <c r="H82" s="32">
        <v>1568572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772144</v>
      </c>
      <c r="F83" s="32">
        <v>926718144.31999993</v>
      </c>
      <c r="G83" s="32">
        <v>4218022.5</v>
      </c>
      <c r="H83" s="32">
        <v>83554189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13761</v>
      </c>
      <c r="F84" s="32">
        <v>6876966.1500000004</v>
      </c>
      <c r="G84" s="32">
        <v>77805</v>
      </c>
      <c r="H84" s="32">
        <v>1649917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44162</v>
      </c>
      <c r="F85" s="32">
        <v>35732670.960000008</v>
      </c>
      <c r="G85" s="32">
        <v>269075.20000000001</v>
      </c>
      <c r="H85" s="32">
        <v>5663284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12688</v>
      </c>
      <c r="F86" s="32">
        <v>12578158.549999999</v>
      </c>
      <c r="G86" s="32">
        <v>83079.5</v>
      </c>
      <c r="H86" s="32">
        <v>1794395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4388</v>
      </c>
      <c r="F87" s="32">
        <v>3906810.2</v>
      </c>
      <c r="G87" s="32">
        <v>26992</v>
      </c>
      <c r="H87" s="32">
        <v>550606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18474</v>
      </c>
      <c r="F88" s="32">
        <v>20532371.030000005</v>
      </c>
      <c r="G88" s="32">
        <v>117253.5</v>
      </c>
      <c r="H88" s="32">
        <v>2331581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8461</v>
      </c>
      <c r="F89" s="32">
        <v>7046395.6699999999</v>
      </c>
      <c r="G89" s="32">
        <v>57463</v>
      </c>
      <c r="H89" s="32">
        <v>1338505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9161</v>
      </c>
      <c r="F90" s="32">
        <v>4436318.46</v>
      </c>
      <c r="G90" s="32">
        <v>48626.5</v>
      </c>
      <c r="H90" s="32">
        <v>958514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10008</v>
      </c>
      <c r="F91" s="32">
        <v>8740833.540000001</v>
      </c>
      <c r="G91" s="32">
        <v>71642.5</v>
      </c>
      <c r="H91" s="32">
        <v>1576135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17318</v>
      </c>
      <c r="F92" s="32">
        <v>9910220.7800000012</v>
      </c>
      <c r="G92" s="32">
        <v>114628.5</v>
      </c>
      <c r="H92" s="32">
        <v>2374579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30020</v>
      </c>
      <c r="F93" s="32">
        <v>17427937.149999999</v>
      </c>
      <c r="G93" s="32">
        <v>180684.5</v>
      </c>
      <c r="H93" s="32">
        <v>3670122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102087</v>
      </c>
      <c r="F94" s="32">
        <v>131122777.99999999</v>
      </c>
      <c r="G94" s="32">
        <v>584576.5</v>
      </c>
      <c r="H94" s="32">
        <v>12108512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13746</v>
      </c>
      <c r="F95" s="32">
        <v>7927272.8899999997</v>
      </c>
      <c r="G95" s="32">
        <v>99055.5</v>
      </c>
      <c r="H95" s="32">
        <v>2060590</v>
      </c>
    </row>
    <row r="96" spans="1:8" x14ac:dyDescent="0.25">
      <c r="A96" s="31" t="s">
        <v>243</v>
      </c>
      <c r="B96" s="32" t="s">
        <v>248</v>
      </c>
      <c r="C96" s="33" t="s">
        <v>252</v>
      </c>
      <c r="D96" s="31" t="s">
        <v>244</v>
      </c>
      <c r="E96" s="32">
        <v>50428</v>
      </c>
      <c r="F96" s="32">
        <v>25813214.079999998</v>
      </c>
      <c r="G96" s="32">
        <v>271458</v>
      </c>
      <c r="H96" s="32">
        <v>5594298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26349</v>
      </c>
      <c r="F97" s="32">
        <v>16003051.98</v>
      </c>
      <c r="G97" s="32">
        <v>155728.5</v>
      </c>
      <c r="H97" s="32">
        <v>3134344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29032</v>
      </c>
      <c r="F98" s="32">
        <v>28767386.309999999</v>
      </c>
      <c r="G98" s="32">
        <v>171465.5</v>
      </c>
      <c r="H98" s="32">
        <v>3552442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31090</v>
      </c>
      <c r="F99" s="32">
        <v>20017490.829999998</v>
      </c>
      <c r="G99" s="32">
        <v>182938</v>
      </c>
      <c r="H99" s="32">
        <v>3637846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22900</v>
      </c>
      <c r="F100" s="32">
        <v>15263119.110000001</v>
      </c>
      <c r="G100" s="32">
        <v>125755</v>
      </c>
      <c r="H100" s="32">
        <v>2565683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28864</v>
      </c>
      <c r="F101" s="32">
        <v>29529065.91</v>
      </c>
      <c r="G101" s="32">
        <v>181953.5</v>
      </c>
      <c r="H101" s="32">
        <v>3895111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6211</v>
      </c>
      <c r="F102" s="32">
        <v>3599598.0300000003</v>
      </c>
      <c r="G102" s="32">
        <v>32733</v>
      </c>
      <c r="H102" s="32">
        <v>697559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11940</v>
      </c>
      <c r="F103" s="32">
        <v>7371943.8900000006</v>
      </c>
      <c r="G103" s="32">
        <v>70042</v>
      </c>
      <c r="H103" s="32">
        <v>1393042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75958</v>
      </c>
      <c r="F104" s="32">
        <v>66859912.440000005</v>
      </c>
      <c r="G104" s="32">
        <v>441227</v>
      </c>
      <c r="H104" s="32">
        <v>9056592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2944</v>
      </c>
      <c r="F105" s="32">
        <v>1890104.1600000001</v>
      </c>
      <c r="G105" s="32">
        <v>21298.5</v>
      </c>
      <c r="H105" s="32">
        <v>508605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21550</v>
      </c>
      <c r="F106" s="32">
        <v>15317255.940000001</v>
      </c>
      <c r="G106" s="32">
        <v>131474.5</v>
      </c>
      <c r="H106" s="32">
        <v>2774815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23758</v>
      </c>
      <c r="F107" s="32">
        <v>15465120.99</v>
      </c>
      <c r="G107" s="32">
        <v>139856</v>
      </c>
      <c r="H107" s="32">
        <v>2897828</v>
      </c>
    </row>
  </sheetData>
  <autoFilter ref="A4:H4"/>
  <mergeCells count="3">
    <mergeCell ref="A1:H1"/>
    <mergeCell ref="A2:H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3" sqref="H3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263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255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3762154</v>
      </c>
      <c r="F3" s="27">
        <f t="shared" ref="F3:H3" si="0">SUBTOTAL(9,F5:F107)</f>
        <v>2170047797.6399994</v>
      </c>
      <c r="G3" s="27">
        <f t="shared" si="0"/>
        <v>19407846.100000001</v>
      </c>
      <c r="H3" s="27">
        <f t="shared" si="0"/>
        <v>371169820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265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19072</v>
      </c>
      <c r="F5" s="32">
        <v>7022514.6900000013</v>
      </c>
      <c r="G5" s="32">
        <v>106117.5</v>
      </c>
      <c r="H5" s="32">
        <v>2187250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4044</v>
      </c>
      <c r="F6" s="32">
        <v>1415919.7000000002</v>
      </c>
      <c r="G6" s="32">
        <v>21509</v>
      </c>
      <c r="H6" s="32">
        <v>464596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17426</v>
      </c>
      <c r="F7" s="32">
        <v>7769743.3500000015</v>
      </c>
      <c r="G7" s="32">
        <v>93078.5</v>
      </c>
      <c r="H7" s="32">
        <v>2084461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9157</v>
      </c>
      <c r="F8" s="32">
        <v>4158901.21</v>
      </c>
      <c r="G8" s="32">
        <v>42507</v>
      </c>
      <c r="H8" s="32">
        <v>837781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26287</v>
      </c>
      <c r="F9" s="32">
        <v>11518699.959999999</v>
      </c>
      <c r="G9" s="32">
        <v>158154</v>
      </c>
      <c r="H9" s="32">
        <v>3183387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7147</v>
      </c>
      <c r="F10" s="32">
        <v>2072658.8099999998</v>
      </c>
      <c r="G10" s="32">
        <v>39329.5</v>
      </c>
      <c r="H10" s="32">
        <v>763305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6155</v>
      </c>
      <c r="F11" s="32">
        <v>1633333.77</v>
      </c>
      <c r="G11" s="32">
        <v>33880</v>
      </c>
      <c r="H11" s="32">
        <v>752500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5406</v>
      </c>
      <c r="F12" s="32">
        <v>3085443.0999999996</v>
      </c>
      <c r="G12" s="32">
        <v>32749.5</v>
      </c>
      <c r="H12" s="32">
        <v>694341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82128</v>
      </c>
      <c r="F13" s="32">
        <v>60736918.50999999</v>
      </c>
      <c r="G13" s="32">
        <v>426851.5</v>
      </c>
      <c r="H13" s="32">
        <v>8283447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5361</v>
      </c>
      <c r="F14" s="32">
        <v>1839946.55</v>
      </c>
      <c r="G14" s="32">
        <v>29686.5</v>
      </c>
      <c r="H14" s="32">
        <v>644406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7790</v>
      </c>
      <c r="F15" s="32">
        <v>4585002.879999999</v>
      </c>
      <c r="G15" s="32">
        <v>48552.5</v>
      </c>
      <c r="H15" s="32">
        <v>1000586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28233</v>
      </c>
      <c r="F16" s="32">
        <v>13555975.240000002</v>
      </c>
      <c r="G16" s="32">
        <v>144428</v>
      </c>
      <c r="H16" s="32">
        <v>2847070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11398</v>
      </c>
      <c r="F17" s="32">
        <v>4660953.9799999995</v>
      </c>
      <c r="G17" s="32">
        <v>58662.5</v>
      </c>
      <c r="H17" s="32">
        <v>1185471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158394</v>
      </c>
      <c r="F18" s="32">
        <v>128159999.60999997</v>
      </c>
      <c r="G18" s="32">
        <v>794193</v>
      </c>
      <c r="H18" s="32">
        <v>14709291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5090</v>
      </c>
      <c r="F19" s="32">
        <v>2400963.84</v>
      </c>
      <c r="G19" s="32">
        <v>24417.5</v>
      </c>
      <c r="H19" s="32">
        <v>532317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28164</v>
      </c>
      <c r="F20" s="32">
        <v>10268305.210000001</v>
      </c>
      <c r="G20" s="32">
        <v>152279</v>
      </c>
      <c r="H20" s="32">
        <v>2679823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22397</v>
      </c>
      <c r="F21" s="32">
        <v>12276415.040000001</v>
      </c>
      <c r="G21" s="32">
        <v>132694.70000000001</v>
      </c>
      <c r="H21" s="32">
        <v>2575305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28229</v>
      </c>
      <c r="F22" s="32">
        <v>12702806.960000001</v>
      </c>
      <c r="G22" s="32">
        <v>151990.5</v>
      </c>
      <c r="H22" s="32">
        <v>2995823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14146</v>
      </c>
      <c r="F23" s="32">
        <v>4469188.3400000008</v>
      </c>
      <c r="G23" s="32">
        <v>83317.5</v>
      </c>
      <c r="H23" s="32">
        <v>1682498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11695</v>
      </c>
      <c r="F24" s="32">
        <v>5520418.75</v>
      </c>
      <c r="G24" s="32">
        <v>71305</v>
      </c>
      <c r="H24" s="32">
        <v>1439725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3756</v>
      </c>
      <c r="F25" s="32">
        <v>1704275.68</v>
      </c>
      <c r="G25" s="32">
        <v>20412</v>
      </c>
      <c r="H25" s="32">
        <v>487883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62633</v>
      </c>
      <c r="F26" s="32">
        <v>28418043.23</v>
      </c>
      <c r="G26" s="32">
        <v>321792</v>
      </c>
      <c r="H26" s="32">
        <v>6307159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27046</v>
      </c>
      <c r="F27" s="32">
        <v>7754879.1600000001</v>
      </c>
      <c r="G27" s="32">
        <v>148432</v>
      </c>
      <c r="H27" s="32">
        <v>3194699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9542</v>
      </c>
      <c r="F28" s="32">
        <v>4516301.7399999993</v>
      </c>
      <c r="G28" s="32">
        <v>56576.5</v>
      </c>
      <c r="H28" s="32">
        <v>1125232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12755</v>
      </c>
      <c r="F29" s="32">
        <v>6455652.3800000008</v>
      </c>
      <c r="G29" s="32">
        <v>60543.5</v>
      </c>
      <c r="H29" s="32">
        <v>1146153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18453</v>
      </c>
      <c r="F30" s="32">
        <v>7280059.6699999999</v>
      </c>
      <c r="G30" s="32">
        <v>104937.5</v>
      </c>
      <c r="H30" s="32">
        <v>2341667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9159</v>
      </c>
      <c r="F31" s="32">
        <v>2926528.54</v>
      </c>
      <c r="G31" s="32">
        <v>46212.5</v>
      </c>
      <c r="H31" s="32">
        <v>856347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16891</v>
      </c>
      <c r="F32" s="32">
        <v>5348815.2300000004</v>
      </c>
      <c r="G32" s="32">
        <v>97323.5</v>
      </c>
      <c r="H32" s="32">
        <v>2016579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11086</v>
      </c>
      <c r="F33" s="32">
        <v>2743607.2399999988</v>
      </c>
      <c r="G33" s="32">
        <v>56910.5</v>
      </c>
      <c r="H33" s="32">
        <v>1218333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8695</v>
      </c>
      <c r="F34" s="32">
        <v>2899182.63</v>
      </c>
      <c r="G34" s="32">
        <v>50783</v>
      </c>
      <c r="H34" s="32">
        <v>1036100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46519</v>
      </c>
      <c r="F35" s="32">
        <v>27507293.759999998</v>
      </c>
      <c r="G35" s="32">
        <v>252117.5</v>
      </c>
      <c r="H35" s="32">
        <v>4690328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76759</v>
      </c>
      <c r="F36" s="32">
        <v>54692815.609999999</v>
      </c>
      <c r="G36" s="32">
        <v>398390.20000000007</v>
      </c>
      <c r="H36" s="32">
        <v>7588094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49943</v>
      </c>
      <c r="F37" s="32">
        <v>29915661.400000002</v>
      </c>
      <c r="G37" s="32">
        <v>272904.59999999998</v>
      </c>
      <c r="H37" s="32">
        <v>5815962</v>
      </c>
    </row>
    <row r="38" spans="1:8" x14ac:dyDescent="0.25">
      <c r="A38" s="31" t="s">
        <v>243</v>
      </c>
      <c r="B38" s="32" t="s">
        <v>229</v>
      </c>
      <c r="C38" s="33" t="s">
        <v>250</v>
      </c>
      <c r="D38" s="31" t="s">
        <v>245</v>
      </c>
      <c r="E38" s="32">
        <v>37872</v>
      </c>
      <c r="F38" s="32">
        <v>18749053.019999996</v>
      </c>
      <c r="G38" s="32">
        <v>226621</v>
      </c>
      <c r="H38" s="32">
        <v>4374067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2469</v>
      </c>
      <c r="F39" s="32">
        <v>1068227.4899999998</v>
      </c>
      <c r="G39" s="32">
        <v>13010.5</v>
      </c>
      <c r="H39" s="32">
        <v>260210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191953</v>
      </c>
      <c r="F40" s="32">
        <v>131453124.77999997</v>
      </c>
      <c r="G40" s="32">
        <v>1025634.5</v>
      </c>
      <c r="H40" s="32">
        <v>17969307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7407</v>
      </c>
      <c r="F41" s="32">
        <v>2333959.89</v>
      </c>
      <c r="G41" s="32">
        <v>39961.5</v>
      </c>
      <c r="H41" s="32">
        <v>791576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7939</v>
      </c>
      <c r="F42" s="32">
        <v>3735918.4499999993</v>
      </c>
      <c r="G42" s="32">
        <v>41530</v>
      </c>
      <c r="H42" s="32">
        <v>747540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12285</v>
      </c>
      <c r="F43" s="32">
        <v>3993059.88</v>
      </c>
      <c r="G43" s="32">
        <v>60515.5</v>
      </c>
      <c r="H43" s="32">
        <v>1126028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2205</v>
      </c>
      <c r="F44" s="32">
        <v>862144.57</v>
      </c>
      <c r="G44" s="32">
        <v>12818.5</v>
      </c>
      <c r="H44" s="32">
        <v>288739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14200</v>
      </c>
      <c r="F45" s="32">
        <v>5514622.1499999994</v>
      </c>
      <c r="G45" s="32">
        <v>70848</v>
      </c>
      <c r="H45" s="32">
        <v>1694502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27719</v>
      </c>
      <c r="F46" s="32">
        <v>13403009.23</v>
      </c>
      <c r="G46" s="32">
        <v>130751.5</v>
      </c>
      <c r="H46" s="32">
        <v>2447745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12540</v>
      </c>
      <c r="F47" s="32">
        <v>3555698.87</v>
      </c>
      <c r="G47" s="32">
        <v>64720</v>
      </c>
      <c r="H47" s="32">
        <v>1470453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35960</v>
      </c>
      <c r="F48" s="32">
        <v>20492139.209999997</v>
      </c>
      <c r="G48" s="32">
        <v>222031.4</v>
      </c>
      <c r="H48" s="32">
        <v>4575862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7138</v>
      </c>
      <c r="F49" s="32">
        <v>2948522.7399999998</v>
      </c>
      <c r="G49" s="32">
        <v>35156.5</v>
      </c>
      <c r="H49" s="32">
        <v>693159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12076</v>
      </c>
      <c r="F50" s="32">
        <v>4432064.5200000005</v>
      </c>
      <c r="G50" s="32">
        <v>60659</v>
      </c>
      <c r="H50" s="32">
        <v>1043687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14556</v>
      </c>
      <c r="F51" s="32">
        <v>5799344.4199999999</v>
      </c>
      <c r="G51" s="32">
        <v>72412</v>
      </c>
      <c r="H51" s="32">
        <v>1318381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26503</v>
      </c>
      <c r="F52" s="32">
        <v>13612227.040000001</v>
      </c>
      <c r="G52" s="32">
        <v>161418</v>
      </c>
      <c r="H52" s="32">
        <v>3248223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13505</v>
      </c>
      <c r="F53" s="32">
        <v>5509404.2600000007</v>
      </c>
      <c r="G53" s="32">
        <v>76500.5</v>
      </c>
      <c r="H53" s="32">
        <v>1515963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11404</v>
      </c>
      <c r="F54" s="32">
        <v>4620064.8899999997</v>
      </c>
      <c r="G54" s="32">
        <v>59410</v>
      </c>
      <c r="H54" s="32">
        <v>1141112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7427</v>
      </c>
      <c r="F55" s="32">
        <v>3097295.87</v>
      </c>
      <c r="G55" s="32">
        <v>38857</v>
      </c>
      <c r="H55" s="32">
        <v>812891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12641</v>
      </c>
      <c r="F56" s="32">
        <v>5134393.25</v>
      </c>
      <c r="G56" s="32">
        <v>71747.5</v>
      </c>
      <c r="H56" s="32">
        <v>1356607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12798</v>
      </c>
      <c r="F57" s="32">
        <v>5426369.8200000003</v>
      </c>
      <c r="G57" s="32">
        <v>72429.5</v>
      </c>
      <c r="H57" s="32">
        <v>1440817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493282</v>
      </c>
      <c r="F58" s="32">
        <v>317949164.85000008</v>
      </c>
      <c r="G58" s="32">
        <v>2332804</v>
      </c>
      <c r="H58" s="32">
        <v>40874562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24311</v>
      </c>
      <c r="F59" s="32">
        <v>9055728.1699999999</v>
      </c>
      <c r="G59" s="32">
        <v>126148</v>
      </c>
      <c r="H59" s="32">
        <v>2270664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93024</v>
      </c>
      <c r="F60" s="32">
        <v>46966877.639999978</v>
      </c>
      <c r="G60" s="32">
        <v>487060.8</v>
      </c>
      <c r="H60" s="32">
        <v>9353475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24367</v>
      </c>
      <c r="F61" s="32">
        <v>10087316.280000001</v>
      </c>
      <c r="G61" s="32">
        <v>118922</v>
      </c>
      <c r="H61" s="32">
        <v>2298041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5879</v>
      </c>
      <c r="F62" s="32">
        <v>1881079.7099999997</v>
      </c>
      <c r="G62" s="32">
        <v>31944</v>
      </c>
      <c r="H62" s="32">
        <v>672360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5444</v>
      </c>
      <c r="F63" s="32">
        <v>2322633.7399999998</v>
      </c>
      <c r="G63" s="32">
        <v>32968</v>
      </c>
      <c r="H63" s="32">
        <v>683032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23525</v>
      </c>
      <c r="F64" s="32">
        <v>15684333.800000001</v>
      </c>
      <c r="G64" s="32">
        <v>124169.5</v>
      </c>
      <c r="H64" s="32">
        <v>2424577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106139</v>
      </c>
      <c r="F65" s="32">
        <v>32953230.570000004</v>
      </c>
      <c r="G65" s="32">
        <v>610024.5</v>
      </c>
      <c r="H65" s="32">
        <v>11658165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50923</v>
      </c>
      <c r="F66" s="32">
        <v>20371285.429999996</v>
      </c>
      <c r="G66" s="32">
        <v>263961</v>
      </c>
      <c r="H66" s="32">
        <v>4910849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29828</v>
      </c>
      <c r="F67" s="32">
        <v>12606433.73</v>
      </c>
      <c r="G67" s="32">
        <v>135190</v>
      </c>
      <c r="H67" s="32">
        <v>2559560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22302</v>
      </c>
      <c r="F68" s="32">
        <v>8872308.0299999993</v>
      </c>
      <c r="G68" s="32">
        <v>124283.3</v>
      </c>
      <c r="H68" s="32">
        <v>2524738</v>
      </c>
    </row>
    <row r="69" spans="1:8" x14ac:dyDescent="0.25">
      <c r="A69" s="31" t="s">
        <v>241</v>
      </c>
      <c r="B69" s="32" t="s">
        <v>222</v>
      </c>
      <c r="C69" s="33" t="s">
        <v>251</v>
      </c>
      <c r="D69" s="31" t="s">
        <v>64</v>
      </c>
      <c r="E69" s="32">
        <v>16641</v>
      </c>
      <c r="F69" s="32">
        <v>6146604.8300000001</v>
      </c>
      <c r="G69" s="32">
        <v>87734</v>
      </c>
      <c r="H69" s="32">
        <v>1852355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17833</v>
      </c>
      <c r="F70" s="32">
        <v>9712005.8999999985</v>
      </c>
      <c r="G70" s="32">
        <v>101363.5</v>
      </c>
      <c r="H70" s="32">
        <v>1956913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15874</v>
      </c>
      <c r="F71" s="32">
        <v>5455756.04</v>
      </c>
      <c r="G71" s="32">
        <v>79435</v>
      </c>
      <c r="H71" s="32">
        <v>1455592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6964</v>
      </c>
      <c r="F72" s="32">
        <v>3147742.9</v>
      </c>
      <c r="G72" s="32">
        <v>34065.5</v>
      </c>
      <c r="H72" s="32">
        <v>603050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29863</v>
      </c>
      <c r="F73" s="32">
        <v>12436954.620000003</v>
      </c>
      <c r="G73" s="32">
        <v>190564.5</v>
      </c>
      <c r="H73" s="32">
        <v>3719828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6887</v>
      </c>
      <c r="F74" s="32">
        <v>3866962.6999999997</v>
      </c>
      <c r="G74" s="32">
        <v>42104</v>
      </c>
      <c r="H74" s="32">
        <v>842080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10753</v>
      </c>
      <c r="F75" s="32">
        <v>3888903.65</v>
      </c>
      <c r="G75" s="32">
        <v>56891.5</v>
      </c>
      <c r="H75" s="32">
        <v>1127010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26160</v>
      </c>
      <c r="F76" s="32">
        <v>14942036.16</v>
      </c>
      <c r="G76" s="32">
        <v>157343</v>
      </c>
      <c r="H76" s="32">
        <v>3100338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23248</v>
      </c>
      <c r="F77" s="32">
        <v>9928930.9399999995</v>
      </c>
      <c r="G77" s="32">
        <v>135647.5</v>
      </c>
      <c r="H77" s="32">
        <v>2782674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41106</v>
      </c>
      <c r="F78" s="32">
        <v>18757976.259999998</v>
      </c>
      <c r="G78" s="32">
        <v>216151.5</v>
      </c>
      <c r="H78" s="32">
        <v>4195588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52480</v>
      </c>
      <c r="F79" s="32">
        <v>20790675.349999998</v>
      </c>
      <c r="G79" s="32">
        <v>296191</v>
      </c>
      <c r="H79" s="32">
        <v>6280039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21857</v>
      </c>
      <c r="F80" s="32">
        <v>7621274.7400000002</v>
      </c>
      <c r="G80" s="32">
        <v>123993</v>
      </c>
      <c r="H80" s="32">
        <v>2360973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13586</v>
      </c>
      <c r="F81" s="32">
        <v>5410691.3199999994</v>
      </c>
      <c r="G81" s="32">
        <v>73431.5</v>
      </c>
      <c r="H81" s="32">
        <v>1506805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56018</v>
      </c>
      <c r="F82" s="32">
        <v>24734010.73</v>
      </c>
      <c r="G82" s="32">
        <v>305319.5</v>
      </c>
      <c r="H82" s="32">
        <v>5558190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361833</v>
      </c>
      <c r="F83" s="32">
        <v>317780575.07999998</v>
      </c>
      <c r="G83" s="32">
        <v>1754372.4</v>
      </c>
      <c r="H83" s="32">
        <v>31951840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8946</v>
      </c>
      <c r="F84" s="32">
        <v>3009139.8</v>
      </c>
      <c r="G84" s="32">
        <v>50661</v>
      </c>
      <c r="H84" s="32">
        <v>1044145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6157</v>
      </c>
      <c r="F85" s="32">
        <v>3741895.79</v>
      </c>
      <c r="G85" s="32">
        <v>33234.5</v>
      </c>
      <c r="H85" s="32">
        <v>701733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37501</v>
      </c>
      <c r="F86" s="32">
        <v>15997226.560000001</v>
      </c>
      <c r="G86" s="32">
        <v>208027.5</v>
      </c>
      <c r="H86" s="32">
        <v>4287043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19138</v>
      </c>
      <c r="F87" s="32">
        <v>11423192.359999999</v>
      </c>
      <c r="G87" s="32">
        <v>101292.5</v>
      </c>
      <c r="H87" s="32">
        <v>1916506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5654</v>
      </c>
      <c r="F88" s="32">
        <v>3514271.75</v>
      </c>
      <c r="G88" s="32">
        <v>29589</v>
      </c>
      <c r="H88" s="32">
        <v>544509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30311</v>
      </c>
      <c r="F89" s="32">
        <v>16301887.109999998</v>
      </c>
      <c r="G89" s="32">
        <v>179620.5</v>
      </c>
      <c r="H89" s="32">
        <v>3809006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3157</v>
      </c>
      <c r="F90" s="32">
        <v>872813.64</v>
      </c>
      <c r="G90" s="32">
        <v>15617.5</v>
      </c>
      <c r="H90" s="32">
        <v>318547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59200</v>
      </c>
      <c r="F91" s="32">
        <v>33994313.240000002</v>
      </c>
      <c r="G91" s="32">
        <v>336715.2</v>
      </c>
      <c r="H91" s="32">
        <v>6779920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7356</v>
      </c>
      <c r="F92" s="32">
        <v>2452600.27</v>
      </c>
      <c r="G92" s="32">
        <v>42399.5</v>
      </c>
      <c r="H92" s="32">
        <v>895182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16498</v>
      </c>
      <c r="F93" s="32">
        <v>5923143.5599999996</v>
      </c>
      <c r="G93" s="32">
        <v>88080.5</v>
      </c>
      <c r="H93" s="32">
        <v>1752747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336662</v>
      </c>
      <c r="F94" s="32">
        <v>224785254.89999995</v>
      </c>
      <c r="G94" s="32">
        <v>1478642</v>
      </c>
      <c r="H94" s="32">
        <v>28237825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15880</v>
      </c>
      <c r="F95" s="32">
        <v>5396439.8300000001</v>
      </c>
      <c r="G95" s="32">
        <v>90347.5</v>
      </c>
      <c r="H95" s="32">
        <v>1743887</v>
      </c>
    </row>
    <row r="96" spans="1:8" x14ac:dyDescent="0.25">
      <c r="A96" s="31" t="s">
        <v>243</v>
      </c>
      <c r="B96" s="32" t="s">
        <v>248</v>
      </c>
      <c r="C96" s="33" t="s">
        <v>252</v>
      </c>
      <c r="D96" s="31" t="s">
        <v>244</v>
      </c>
      <c r="E96" s="32">
        <v>7277</v>
      </c>
      <c r="F96" s="32">
        <v>3047168.6</v>
      </c>
      <c r="G96" s="32">
        <v>38148.5</v>
      </c>
      <c r="H96" s="32">
        <v>843619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12612</v>
      </c>
      <c r="F97" s="32">
        <v>5881734.4500000002</v>
      </c>
      <c r="G97" s="32">
        <v>73251</v>
      </c>
      <c r="H97" s="32">
        <v>1435758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69641</v>
      </c>
      <c r="F98" s="32">
        <v>37756164.899999999</v>
      </c>
      <c r="G98" s="32">
        <v>319270</v>
      </c>
      <c r="H98" s="32">
        <v>5937712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18407</v>
      </c>
      <c r="F99" s="32">
        <v>7085624.5100000007</v>
      </c>
      <c r="G99" s="32">
        <v>103511.5</v>
      </c>
      <c r="H99" s="32">
        <v>2083339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13201</v>
      </c>
      <c r="F100" s="32">
        <v>6325592.6399999997</v>
      </c>
      <c r="G100" s="32">
        <v>67651.5</v>
      </c>
      <c r="H100" s="32">
        <v>1374673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77927</v>
      </c>
      <c r="F101" s="32">
        <v>48160202.890000001</v>
      </c>
      <c r="G101" s="32">
        <v>418369.5</v>
      </c>
      <c r="H101" s="32">
        <v>8287765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8761</v>
      </c>
      <c r="F102" s="32">
        <v>3125293.5399999996</v>
      </c>
      <c r="G102" s="32">
        <v>41208.5</v>
      </c>
      <c r="H102" s="32">
        <v>824170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9953</v>
      </c>
      <c r="F103" s="32">
        <v>4220241.3600000003</v>
      </c>
      <c r="G103" s="32">
        <v>50208</v>
      </c>
      <c r="H103" s="32">
        <v>950324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50879</v>
      </c>
      <c r="F104" s="32">
        <v>27216529.419999994</v>
      </c>
      <c r="G104" s="32">
        <v>258608</v>
      </c>
      <c r="H104" s="32">
        <v>5149406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11588</v>
      </c>
      <c r="F105" s="32">
        <v>3824407.1800000006</v>
      </c>
      <c r="G105" s="32">
        <v>68210</v>
      </c>
      <c r="H105" s="32">
        <v>1473318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30935</v>
      </c>
      <c r="F106" s="32">
        <v>13787769.09</v>
      </c>
      <c r="G106" s="32">
        <v>168904</v>
      </c>
      <c r="H106" s="32">
        <v>3278029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2833</v>
      </c>
      <c r="F107" s="32">
        <v>1075526.96</v>
      </c>
      <c r="G107" s="32">
        <v>14125</v>
      </c>
      <c r="H107" s="32">
        <v>292571</v>
      </c>
    </row>
  </sheetData>
  <autoFilter ref="A4:H4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3" sqref="H3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263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256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1381720</v>
      </c>
      <c r="F3" s="27">
        <f t="shared" ref="F3:H3" si="0">SUBTOTAL(9,F5:F107)</f>
        <v>441255229.81999987</v>
      </c>
      <c r="G3" s="27">
        <f t="shared" si="0"/>
        <v>5867470.8000000007</v>
      </c>
      <c r="H3" s="27">
        <f t="shared" si="0"/>
        <v>114014673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265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5236</v>
      </c>
      <c r="F5" s="32">
        <v>640602.57000000007</v>
      </c>
      <c r="G5" s="32">
        <v>19254.5</v>
      </c>
      <c r="H5" s="32">
        <v>418188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10533</v>
      </c>
      <c r="F6" s="32">
        <v>2318317.5299999998</v>
      </c>
      <c r="G6" s="32">
        <v>51228</v>
      </c>
      <c r="H6" s="32">
        <v>1102792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4647</v>
      </c>
      <c r="F7" s="32">
        <v>1035135.74</v>
      </c>
      <c r="G7" s="32">
        <v>20142</v>
      </c>
      <c r="H7" s="32">
        <v>373160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1933</v>
      </c>
      <c r="F8" s="32">
        <v>500749.77</v>
      </c>
      <c r="G8" s="32">
        <v>7339.5</v>
      </c>
      <c r="H8" s="32">
        <v>152566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8067</v>
      </c>
      <c r="F9" s="32">
        <v>2431795.09</v>
      </c>
      <c r="G9" s="32">
        <v>43778</v>
      </c>
      <c r="H9" s="32">
        <v>928235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1022</v>
      </c>
      <c r="F10" s="32">
        <v>143658.47000000003</v>
      </c>
      <c r="G10" s="32">
        <v>4598</v>
      </c>
      <c r="H10" s="32">
        <v>89800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5142</v>
      </c>
      <c r="F11" s="32">
        <v>697897.85000000009</v>
      </c>
      <c r="G11" s="32">
        <v>25237</v>
      </c>
      <c r="H11" s="32">
        <v>581775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6085</v>
      </c>
      <c r="F12" s="32">
        <v>1840570.0899999999</v>
      </c>
      <c r="G12" s="32">
        <v>33269.5</v>
      </c>
      <c r="H12" s="32">
        <v>646054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22534</v>
      </c>
      <c r="F13" s="32">
        <v>5725053.0199999986</v>
      </c>
      <c r="G13" s="32">
        <v>69819.5</v>
      </c>
      <c r="H13" s="32">
        <v>1423391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2473</v>
      </c>
      <c r="F14" s="32">
        <v>452268.74999999994</v>
      </c>
      <c r="G14" s="32">
        <v>13187</v>
      </c>
      <c r="H14" s="32">
        <v>284871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7932</v>
      </c>
      <c r="F15" s="32">
        <v>2237342.8099999996</v>
      </c>
      <c r="G15" s="32">
        <v>36843.5</v>
      </c>
      <c r="H15" s="32">
        <v>881674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6483</v>
      </c>
      <c r="F16" s="32">
        <v>1945922.9900000002</v>
      </c>
      <c r="G16" s="32">
        <v>28742</v>
      </c>
      <c r="H16" s="32">
        <v>563271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4851</v>
      </c>
      <c r="F17" s="32">
        <v>1027566.9900000002</v>
      </c>
      <c r="G17" s="32">
        <v>21624.5</v>
      </c>
      <c r="H17" s="32">
        <v>499700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42906</v>
      </c>
      <c r="F18" s="32">
        <v>16296512.68</v>
      </c>
      <c r="G18" s="32">
        <v>179509.5</v>
      </c>
      <c r="H18" s="32">
        <v>3147243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2412</v>
      </c>
      <c r="F19" s="32">
        <v>865368.75</v>
      </c>
      <c r="G19" s="32">
        <v>10651.5</v>
      </c>
      <c r="H19" s="32">
        <v>255089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5062</v>
      </c>
      <c r="F20" s="32">
        <v>1171213.83</v>
      </c>
      <c r="G20" s="32">
        <v>20366.5</v>
      </c>
      <c r="H20" s="32">
        <v>397803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10898</v>
      </c>
      <c r="F21" s="32">
        <v>3796128.1700000004</v>
      </c>
      <c r="G21" s="32">
        <v>52488.5</v>
      </c>
      <c r="H21" s="32">
        <v>965992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8019</v>
      </c>
      <c r="F22" s="32">
        <v>2486957.8199999998</v>
      </c>
      <c r="G22" s="32">
        <v>39048</v>
      </c>
      <c r="H22" s="32">
        <v>812305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8430</v>
      </c>
      <c r="F23" s="32">
        <v>1084153.7499999998</v>
      </c>
      <c r="G23" s="32">
        <v>33603.5</v>
      </c>
      <c r="H23" s="32">
        <v>649341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4180</v>
      </c>
      <c r="F24" s="32">
        <v>1083948.0799999998</v>
      </c>
      <c r="G24" s="32">
        <v>20935</v>
      </c>
      <c r="H24" s="32">
        <v>452211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7124</v>
      </c>
      <c r="F25" s="32">
        <v>1785644.4000000001</v>
      </c>
      <c r="G25" s="32">
        <v>31670.5</v>
      </c>
      <c r="H25" s="32">
        <v>788994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28216</v>
      </c>
      <c r="F26" s="32">
        <v>4158712.4699999988</v>
      </c>
      <c r="G26" s="32">
        <v>97377.5</v>
      </c>
      <c r="H26" s="32">
        <v>1947550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9013</v>
      </c>
      <c r="F27" s="32">
        <v>1510995.5999999996</v>
      </c>
      <c r="G27" s="32">
        <v>38628</v>
      </c>
      <c r="H27" s="32">
        <v>776005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4590</v>
      </c>
      <c r="F28" s="32">
        <v>1316034.1100000001</v>
      </c>
      <c r="G28" s="32">
        <v>22855.5</v>
      </c>
      <c r="H28" s="32">
        <v>436919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5072</v>
      </c>
      <c r="F29" s="32">
        <v>1143237.6399999999</v>
      </c>
      <c r="G29" s="32">
        <v>18537</v>
      </c>
      <c r="H29" s="32">
        <v>380631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5631</v>
      </c>
      <c r="F30" s="32">
        <v>821396.79000000015</v>
      </c>
      <c r="G30" s="32">
        <v>23014.5</v>
      </c>
      <c r="H30" s="32">
        <v>505306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1619</v>
      </c>
      <c r="F31" s="32">
        <v>267688.01</v>
      </c>
      <c r="G31" s="32">
        <v>6738.5</v>
      </c>
      <c r="H31" s="32">
        <v>142218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4808</v>
      </c>
      <c r="F32" s="32">
        <v>797765.05</v>
      </c>
      <c r="G32" s="32">
        <v>20342.5</v>
      </c>
      <c r="H32" s="32">
        <v>380262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2989</v>
      </c>
      <c r="F33" s="32">
        <v>377400.39000000007</v>
      </c>
      <c r="G33" s="32">
        <v>13404</v>
      </c>
      <c r="H33" s="32">
        <v>322855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3938</v>
      </c>
      <c r="F34" s="32">
        <v>679503.79</v>
      </c>
      <c r="G34" s="32">
        <v>16692.5</v>
      </c>
      <c r="H34" s="32">
        <v>357437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7209</v>
      </c>
      <c r="F35" s="32">
        <v>1926750.7299999997</v>
      </c>
      <c r="G35" s="32">
        <v>34021.5</v>
      </c>
      <c r="H35" s="32">
        <v>657191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28396</v>
      </c>
      <c r="F36" s="32">
        <v>14987339.410000002</v>
      </c>
      <c r="G36" s="32">
        <v>134941.09999999998</v>
      </c>
      <c r="H36" s="32">
        <v>2579439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8769</v>
      </c>
      <c r="F37" s="32">
        <v>1763177.5399999998</v>
      </c>
      <c r="G37" s="32">
        <v>28316</v>
      </c>
      <c r="H37" s="32">
        <v>629688</v>
      </c>
    </row>
    <row r="38" spans="1:8" x14ac:dyDescent="0.25">
      <c r="A38" s="31" t="s">
        <v>243</v>
      </c>
      <c r="B38" s="32" t="s">
        <v>229</v>
      </c>
      <c r="C38" s="33" t="s">
        <v>250</v>
      </c>
      <c r="D38" s="31" t="s">
        <v>245</v>
      </c>
      <c r="E38" s="32">
        <v>8352</v>
      </c>
      <c r="F38" s="32">
        <v>2665907.7799999998</v>
      </c>
      <c r="G38" s="32">
        <v>44249</v>
      </c>
      <c r="H38" s="32">
        <v>836944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3726</v>
      </c>
      <c r="F39" s="32">
        <v>885042.6</v>
      </c>
      <c r="G39" s="32">
        <v>17070</v>
      </c>
      <c r="H39" s="32">
        <v>377188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64657</v>
      </c>
      <c r="F40" s="32">
        <v>24136277.900000006</v>
      </c>
      <c r="G40" s="32">
        <v>316917</v>
      </c>
      <c r="H40" s="32">
        <v>5424420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1376</v>
      </c>
      <c r="F41" s="32">
        <v>259663.81</v>
      </c>
      <c r="G41" s="32">
        <v>5889.5</v>
      </c>
      <c r="H41" s="32">
        <v>129250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9556</v>
      </c>
      <c r="F42" s="32">
        <v>2509012.5299999998</v>
      </c>
      <c r="G42" s="32">
        <v>46310.5</v>
      </c>
      <c r="H42" s="32">
        <v>876113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3202</v>
      </c>
      <c r="F43" s="32">
        <v>546966.08000000007</v>
      </c>
      <c r="G43" s="32">
        <v>13185.5</v>
      </c>
      <c r="H43" s="32">
        <v>242604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2710</v>
      </c>
      <c r="F44" s="32">
        <v>843939.29</v>
      </c>
      <c r="G44" s="32">
        <v>13593.5</v>
      </c>
      <c r="H44" s="32">
        <v>304425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3739</v>
      </c>
      <c r="F45" s="32">
        <v>1058979.0999999999</v>
      </c>
      <c r="G45" s="32">
        <v>14012</v>
      </c>
      <c r="H45" s="32">
        <v>330707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5141</v>
      </c>
      <c r="F46" s="32">
        <v>968565</v>
      </c>
      <c r="G46" s="32">
        <v>19988.5</v>
      </c>
      <c r="H46" s="32">
        <v>359073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3025</v>
      </c>
      <c r="F47" s="32">
        <v>565654.07000000007</v>
      </c>
      <c r="G47" s="32">
        <v>13069</v>
      </c>
      <c r="H47" s="32">
        <v>279949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12657</v>
      </c>
      <c r="F48" s="32">
        <v>3668168.78</v>
      </c>
      <c r="G48" s="32">
        <v>54645</v>
      </c>
      <c r="H48" s="32">
        <v>1206577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2662</v>
      </c>
      <c r="F49" s="32">
        <v>467631.93999999994</v>
      </c>
      <c r="G49" s="32">
        <v>10244</v>
      </c>
      <c r="H49" s="32">
        <v>219428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10829</v>
      </c>
      <c r="F50" s="32">
        <v>3612543.6700000004</v>
      </c>
      <c r="G50" s="32">
        <v>49769.5</v>
      </c>
      <c r="H50" s="32">
        <v>931127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2688</v>
      </c>
      <c r="F51" s="32">
        <v>572121.97</v>
      </c>
      <c r="G51" s="32">
        <v>9543</v>
      </c>
      <c r="H51" s="32">
        <v>194697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10289</v>
      </c>
      <c r="F52" s="32">
        <v>3147216.22</v>
      </c>
      <c r="G52" s="32">
        <v>60951</v>
      </c>
      <c r="H52" s="32">
        <v>1262593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1578</v>
      </c>
      <c r="F53" s="32">
        <v>323371.95</v>
      </c>
      <c r="G53" s="32">
        <v>7094</v>
      </c>
      <c r="H53" s="32">
        <v>131401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1595</v>
      </c>
      <c r="F54" s="32">
        <v>242642.89</v>
      </c>
      <c r="G54" s="32">
        <v>6594</v>
      </c>
      <c r="H54" s="32">
        <v>152328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6951</v>
      </c>
      <c r="F55" s="32">
        <v>2012316.25</v>
      </c>
      <c r="G55" s="32">
        <v>31891</v>
      </c>
      <c r="H55" s="32">
        <v>644720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3707</v>
      </c>
      <c r="F56" s="32">
        <v>609847.63</v>
      </c>
      <c r="G56" s="32">
        <v>13216</v>
      </c>
      <c r="H56" s="32">
        <v>316760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46413</v>
      </c>
      <c r="F57" s="32">
        <v>6191013.5999999996</v>
      </c>
      <c r="G57" s="32">
        <v>209019.5</v>
      </c>
      <c r="H57" s="32">
        <v>3931170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142996</v>
      </c>
      <c r="F58" s="32">
        <v>53499739.010000005</v>
      </c>
      <c r="G58" s="32">
        <v>519881.2</v>
      </c>
      <c r="H58" s="32">
        <v>8726517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3188</v>
      </c>
      <c r="F59" s="32">
        <v>569727.26</v>
      </c>
      <c r="G59" s="32">
        <v>14269.5</v>
      </c>
      <c r="H59" s="32">
        <v>264390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113091</v>
      </c>
      <c r="F60" s="32">
        <v>27807222.710000001</v>
      </c>
      <c r="G60" s="32">
        <v>439920</v>
      </c>
      <c r="H60" s="32">
        <v>9469352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4437</v>
      </c>
      <c r="F61" s="32">
        <v>714496.67</v>
      </c>
      <c r="G61" s="32">
        <v>16979.5</v>
      </c>
      <c r="H61" s="32">
        <v>345051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660</v>
      </c>
      <c r="F62" s="32">
        <v>155325.00999999998</v>
      </c>
      <c r="G62" s="32">
        <v>2956</v>
      </c>
      <c r="H62" s="32">
        <v>68571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1813</v>
      </c>
      <c r="F63" s="32">
        <v>491710.91</v>
      </c>
      <c r="G63" s="32">
        <v>10400.5</v>
      </c>
      <c r="H63" s="32">
        <v>224640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5561</v>
      </c>
      <c r="F64" s="32">
        <v>2107984.9399999995</v>
      </c>
      <c r="G64" s="32">
        <v>28098</v>
      </c>
      <c r="H64" s="32">
        <v>528029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67231</v>
      </c>
      <c r="F65" s="32">
        <v>9148673.5000000019</v>
      </c>
      <c r="G65" s="32">
        <v>299382.5</v>
      </c>
      <c r="H65" s="32">
        <v>5370871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4067</v>
      </c>
      <c r="F66" s="32">
        <v>975910.52</v>
      </c>
      <c r="G66" s="32">
        <v>16973</v>
      </c>
      <c r="H66" s="32">
        <v>351374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5631</v>
      </c>
      <c r="F67" s="32">
        <v>900204.50000000012</v>
      </c>
      <c r="G67" s="32">
        <v>20043.5</v>
      </c>
      <c r="H67" s="32">
        <v>374780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5279</v>
      </c>
      <c r="F68" s="32">
        <v>1464286.2399999998</v>
      </c>
      <c r="G68" s="32">
        <v>24416</v>
      </c>
      <c r="H68" s="32">
        <v>474042</v>
      </c>
    </row>
    <row r="69" spans="1:8" x14ac:dyDescent="0.25">
      <c r="A69" s="31" t="s">
        <v>241</v>
      </c>
      <c r="B69" s="32" t="s">
        <v>222</v>
      </c>
      <c r="C69" s="33" t="s">
        <v>251</v>
      </c>
      <c r="D69" s="31" t="s">
        <v>64</v>
      </c>
      <c r="E69" s="32">
        <v>2845</v>
      </c>
      <c r="F69" s="32">
        <v>610579.15999999992</v>
      </c>
      <c r="G69" s="32">
        <v>14168</v>
      </c>
      <c r="H69" s="32">
        <v>311696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2546</v>
      </c>
      <c r="F70" s="32">
        <v>795867.85</v>
      </c>
      <c r="G70" s="32">
        <v>11774</v>
      </c>
      <c r="H70" s="32">
        <v>219082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1742</v>
      </c>
      <c r="F71" s="32">
        <v>206167.48</v>
      </c>
      <c r="G71" s="32">
        <v>6748.5</v>
      </c>
      <c r="H71" s="32">
        <v>137654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8538</v>
      </c>
      <c r="F72" s="32">
        <v>3695553.66</v>
      </c>
      <c r="G72" s="32">
        <v>41631.5</v>
      </c>
      <c r="H72" s="32">
        <v>804042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9221</v>
      </c>
      <c r="F73" s="32">
        <v>1955340.8499999999</v>
      </c>
      <c r="G73" s="32">
        <v>51427.5</v>
      </c>
      <c r="H73" s="32">
        <v>1004106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1186</v>
      </c>
      <c r="F74" s="32">
        <v>349810.22</v>
      </c>
      <c r="G74" s="32">
        <v>6047</v>
      </c>
      <c r="H74" s="32">
        <v>126485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6455</v>
      </c>
      <c r="F75" s="32">
        <v>1220211.04</v>
      </c>
      <c r="G75" s="32">
        <v>24012.5</v>
      </c>
      <c r="H75" s="32">
        <v>464012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3725</v>
      </c>
      <c r="F76" s="32">
        <v>1206520.51</v>
      </c>
      <c r="G76" s="32">
        <v>19603</v>
      </c>
      <c r="H76" s="32">
        <v>394183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11949</v>
      </c>
      <c r="F77" s="32">
        <v>2775377.5700000003</v>
      </c>
      <c r="G77" s="32">
        <v>53868</v>
      </c>
      <c r="H77" s="32">
        <v>1120540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19150</v>
      </c>
      <c r="F78" s="32">
        <v>6902503.0499999998</v>
      </c>
      <c r="G78" s="32">
        <v>103405</v>
      </c>
      <c r="H78" s="32">
        <v>1935704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17083</v>
      </c>
      <c r="F79" s="32">
        <v>3956222.96</v>
      </c>
      <c r="G79" s="32">
        <v>72647.5</v>
      </c>
      <c r="H79" s="32">
        <v>1469720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3652</v>
      </c>
      <c r="F80" s="32">
        <v>687670.3</v>
      </c>
      <c r="G80" s="32">
        <v>19484</v>
      </c>
      <c r="H80" s="32">
        <v>388107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3704</v>
      </c>
      <c r="F81" s="32">
        <v>753099.58</v>
      </c>
      <c r="G81" s="32">
        <v>15802</v>
      </c>
      <c r="H81" s="32">
        <v>349198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8145</v>
      </c>
      <c r="F82" s="32">
        <v>2453803.0500000003</v>
      </c>
      <c r="G82" s="32">
        <v>42278.5</v>
      </c>
      <c r="H82" s="32">
        <v>761013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202473</v>
      </c>
      <c r="F83" s="32">
        <v>110784184.07999997</v>
      </c>
      <c r="G83" s="32">
        <v>841081</v>
      </c>
      <c r="H83" s="32">
        <v>16080119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2389</v>
      </c>
      <c r="F84" s="32">
        <v>395267.93</v>
      </c>
      <c r="G84" s="32">
        <v>12656.5</v>
      </c>
      <c r="H84" s="32">
        <v>254605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11348</v>
      </c>
      <c r="F85" s="32">
        <v>4413385.4399999995</v>
      </c>
      <c r="G85" s="32">
        <v>51665.5</v>
      </c>
      <c r="H85" s="32">
        <v>1049487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10061</v>
      </c>
      <c r="F86" s="32">
        <v>2299398.0199999996</v>
      </c>
      <c r="G86" s="32">
        <v>43071</v>
      </c>
      <c r="H86" s="32">
        <v>964737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11401</v>
      </c>
      <c r="F87" s="32">
        <v>4149615.1900000004</v>
      </c>
      <c r="G87" s="32">
        <v>54466.5</v>
      </c>
      <c r="H87" s="32">
        <v>1002411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6445</v>
      </c>
      <c r="F88" s="32">
        <v>3284522.48</v>
      </c>
      <c r="G88" s="32">
        <v>32611</v>
      </c>
      <c r="H88" s="32">
        <v>600051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11908</v>
      </c>
      <c r="F89" s="32">
        <v>2466719.0700000003</v>
      </c>
      <c r="G89" s="32">
        <v>52766.5</v>
      </c>
      <c r="H89" s="32">
        <v>1024651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981</v>
      </c>
      <c r="F90" s="32">
        <v>103949.4</v>
      </c>
      <c r="G90" s="32">
        <v>3389.5</v>
      </c>
      <c r="H90" s="32">
        <v>73012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20590</v>
      </c>
      <c r="F91" s="32">
        <v>6828921.54</v>
      </c>
      <c r="G91" s="32">
        <v>78552</v>
      </c>
      <c r="H91" s="32">
        <v>1534091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1747</v>
      </c>
      <c r="F92" s="32">
        <v>315869.42000000004</v>
      </c>
      <c r="G92" s="32">
        <v>7806.5</v>
      </c>
      <c r="H92" s="32">
        <v>162373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9378</v>
      </c>
      <c r="F93" s="32">
        <v>1966716.3699999999</v>
      </c>
      <c r="G93" s="32">
        <v>40996</v>
      </c>
      <c r="H93" s="32">
        <v>808418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47701</v>
      </c>
      <c r="F94" s="32">
        <v>13296677.489999998</v>
      </c>
      <c r="G94" s="32">
        <v>158568.5</v>
      </c>
      <c r="H94" s="32">
        <v>3211986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8603</v>
      </c>
      <c r="F95" s="32">
        <v>1480266.71</v>
      </c>
      <c r="G95" s="32">
        <v>34917.5</v>
      </c>
      <c r="H95" s="32">
        <v>660401</v>
      </c>
    </row>
    <row r="96" spans="1:8" x14ac:dyDescent="0.25">
      <c r="A96" s="31" t="s">
        <v>243</v>
      </c>
      <c r="B96" s="32" t="s">
        <v>248</v>
      </c>
      <c r="C96" s="33" t="s">
        <v>252</v>
      </c>
      <c r="D96" s="31" t="s">
        <v>244</v>
      </c>
      <c r="E96" s="32">
        <v>1434</v>
      </c>
      <c r="F96" s="32">
        <v>372823.43</v>
      </c>
      <c r="G96" s="32">
        <v>6739.5</v>
      </c>
      <c r="H96" s="32">
        <v>155387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2162</v>
      </c>
      <c r="F97" s="32">
        <v>520487.44999999995</v>
      </c>
      <c r="G97" s="32">
        <v>11150</v>
      </c>
      <c r="H97" s="32">
        <v>257734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18555</v>
      </c>
      <c r="F98" s="32">
        <v>6178032.7599999998</v>
      </c>
      <c r="G98" s="32">
        <v>66246</v>
      </c>
      <c r="H98" s="32">
        <v>1253244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3531</v>
      </c>
      <c r="F99" s="32">
        <v>749330.3400000002</v>
      </c>
      <c r="G99" s="32">
        <v>19517</v>
      </c>
      <c r="H99" s="32">
        <v>415897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5713</v>
      </c>
      <c r="F100" s="32">
        <v>1409436.53</v>
      </c>
      <c r="G100" s="32">
        <v>24287</v>
      </c>
      <c r="H100" s="32">
        <v>505135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33313</v>
      </c>
      <c r="F101" s="32">
        <v>13314281.440000001</v>
      </c>
      <c r="G101" s="32">
        <v>159304</v>
      </c>
      <c r="H101" s="32">
        <v>3202457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3099</v>
      </c>
      <c r="F102" s="32">
        <v>539676.88</v>
      </c>
      <c r="G102" s="32">
        <v>11386.5</v>
      </c>
      <c r="H102" s="32">
        <v>254080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3366</v>
      </c>
      <c r="F103" s="32">
        <v>662514.68000000005</v>
      </c>
      <c r="G103" s="32">
        <v>13203.5</v>
      </c>
      <c r="H103" s="32">
        <v>295787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5939</v>
      </c>
      <c r="F104" s="32">
        <v>2177280.5699999998</v>
      </c>
      <c r="G104" s="32">
        <v>25343</v>
      </c>
      <c r="H104" s="32">
        <v>567634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2570</v>
      </c>
      <c r="F105" s="32">
        <v>403280.6</v>
      </c>
      <c r="G105" s="32">
        <v>10365</v>
      </c>
      <c r="H105" s="32">
        <v>218373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4774</v>
      </c>
      <c r="F106" s="32">
        <v>1225810.03</v>
      </c>
      <c r="G106" s="32">
        <v>24444</v>
      </c>
      <c r="H106" s="32">
        <v>474445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7272</v>
      </c>
      <c r="F107" s="32">
        <v>1909079.6799999997</v>
      </c>
      <c r="G107" s="32">
        <v>31264.5</v>
      </c>
      <c r="H107" s="32">
        <v>623569</v>
      </c>
    </row>
  </sheetData>
  <autoFilter ref="A4:H4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3" sqref="H3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263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257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213820</v>
      </c>
      <c r="F3" s="27">
        <f t="shared" ref="F3:H3" si="0">SUBTOTAL(9,F5:F107)</f>
        <v>25121216.25</v>
      </c>
      <c r="G3" s="27">
        <f t="shared" si="0"/>
        <v>494486.3</v>
      </c>
      <c r="H3" s="27">
        <f t="shared" si="0"/>
        <v>11191254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265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3157</v>
      </c>
      <c r="F5" s="32">
        <v>107148.89000000001</v>
      </c>
      <c r="G5" s="32">
        <v>4962.5</v>
      </c>
      <c r="H5" s="32">
        <v>145586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78</v>
      </c>
      <c r="F6" s="32">
        <v>6563.0499999999993</v>
      </c>
      <c r="G6" s="32">
        <v>251</v>
      </c>
      <c r="H6" s="32">
        <v>6121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622</v>
      </c>
      <c r="F7" s="32">
        <v>100719.88</v>
      </c>
      <c r="G7" s="32">
        <v>2271.5</v>
      </c>
      <c r="H7" s="32">
        <v>44143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264</v>
      </c>
      <c r="F8" s="32">
        <v>32034.729999999996</v>
      </c>
      <c r="G8" s="32">
        <v>635</v>
      </c>
      <c r="H8" s="32">
        <v>16500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637</v>
      </c>
      <c r="F9" s="32">
        <v>119971.29</v>
      </c>
      <c r="G9" s="32">
        <v>2480</v>
      </c>
      <c r="H9" s="32">
        <v>57311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227</v>
      </c>
      <c r="F10" s="32">
        <v>17399.02</v>
      </c>
      <c r="G10" s="32">
        <v>891.5</v>
      </c>
      <c r="H10" s="32">
        <v>18892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24</v>
      </c>
      <c r="F11" s="32">
        <v>898.06000000000017</v>
      </c>
      <c r="G11" s="32">
        <v>47</v>
      </c>
      <c r="H11" s="32">
        <v>1068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34</v>
      </c>
      <c r="F12" s="32">
        <v>3085.5299999999997</v>
      </c>
      <c r="G12" s="32">
        <v>76.5</v>
      </c>
      <c r="H12" s="32">
        <v>2110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6038</v>
      </c>
      <c r="F13" s="32">
        <v>674179.07999999984</v>
      </c>
      <c r="G13" s="32">
        <v>9578.1</v>
      </c>
      <c r="H13" s="32">
        <v>230682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748</v>
      </c>
      <c r="F14" s="32">
        <v>42645.71</v>
      </c>
      <c r="G14" s="32">
        <v>3011.5</v>
      </c>
      <c r="H14" s="32">
        <v>63570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911</v>
      </c>
      <c r="F15" s="32">
        <v>84309.47</v>
      </c>
      <c r="G15" s="32">
        <v>1942.5</v>
      </c>
      <c r="H15" s="32">
        <v>51683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328</v>
      </c>
      <c r="F16" s="32">
        <v>55337.799999999996</v>
      </c>
      <c r="G16" s="32">
        <v>1024.5</v>
      </c>
      <c r="H16" s="32">
        <v>23176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590</v>
      </c>
      <c r="F17" s="32">
        <v>56525.229999999996</v>
      </c>
      <c r="G17" s="32">
        <v>1953.5</v>
      </c>
      <c r="H17" s="32">
        <v>51566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726</v>
      </c>
      <c r="F18" s="32">
        <v>117770.86</v>
      </c>
      <c r="G18" s="32">
        <v>1874</v>
      </c>
      <c r="H18" s="32">
        <v>34267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0</v>
      </c>
      <c r="F19" s="32">
        <v>0</v>
      </c>
      <c r="G19" s="32">
        <v>0</v>
      </c>
      <c r="H19" s="32">
        <v>0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391</v>
      </c>
      <c r="F20" s="32">
        <v>46385.899999999994</v>
      </c>
      <c r="G20" s="32">
        <v>1053</v>
      </c>
      <c r="H20" s="32">
        <v>21044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934</v>
      </c>
      <c r="F21" s="32">
        <v>69425.680000000008</v>
      </c>
      <c r="G21" s="32">
        <v>1504</v>
      </c>
      <c r="H21" s="32">
        <v>41152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2218</v>
      </c>
      <c r="F22" s="32">
        <v>268670.44</v>
      </c>
      <c r="G22" s="32">
        <v>7381.5</v>
      </c>
      <c r="H22" s="32">
        <v>155822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3651</v>
      </c>
      <c r="F23" s="32">
        <v>142323.50999999998</v>
      </c>
      <c r="G23" s="32">
        <v>6486.5</v>
      </c>
      <c r="H23" s="32">
        <v>147341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856</v>
      </c>
      <c r="F24" s="32">
        <v>69532.5</v>
      </c>
      <c r="G24" s="32">
        <v>2261.5</v>
      </c>
      <c r="H24" s="32">
        <v>55737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2104</v>
      </c>
      <c r="F25" s="32">
        <v>182779.73000000004</v>
      </c>
      <c r="G25" s="32">
        <v>4357.5</v>
      </c>
      <c r="H25" s="32">
        <v>136847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11637</v>
      </c>
      <c r="F26" s="32">
        <v>667660.90999999992</v>
      </c>
      <c r="G26" s="32">
        <v>18589.5</v>
      </c>
      <c r="H26" s="32">
        <v>490327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1203</v>
      </c>
      <c r="F27" s="32">
        <v>74027.02</v>
      </c>
      <c r="G27" s="32">
        <v>2008</v>
      </c>
      <c r="H27" s="32">
        <v>52483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143</v>
      </c>
      <c r="F28" s="32">
        <v>17403.62</v>
      </c>
      <c r="G28" s="32">
        <v>403.5</v>
      </c>
      <c r="H28" s="32">
        <v>8066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215</v>
      </c>
      <c r="F29" s="32">
        <v>30237</v>
      </c>
      <c r="G29" s="32">
        <v>597</v>
      </c>
      <c r="H29" s="32">
        <v>13986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2179</v>
      </c>
      <c r="F30" s="32">
        <v>77177.920000000013</v>
      </c>
      <c r="G30" s="32">
        <v>3694</v>
      </c>
      <c r="H30" s="32">
        <v>114041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153</v>
      </c>
      <c r="F31" s="32">
        <v>10970.98</v>
      </c>
      <c r="G31" s="32">
        <v>350</v>
      </c>
      <c r="H31" s="32">
        <v>8514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974</v>
      </c>
      <c r="F32" s="32">
        <v>58616.66</v>
      </c>
      <c r="G32" s="32">
        <v>1598.5</v>
      </c>
      <c r="H32" s="32">
        <v>41558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299</v>
      </c>
      <c r="F33" s="32">
        <v>10324.810000000001</v>
      </c>
      <c r="G33" s="32">
        <v>799</v>
      </c>
      <c r="H33" s="32">
        <v>23318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1069</v>
      </c>
      <c r="F34" s="32">
        <v>80454.61</v>
      </c>
      <c r="G34" s="32">
        <v>2806</v>
      </c>
      <c r="H34" s="32">
        <v>69290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400</v>
      </c>
      <c r="F35" s="32">
        <v>57062.709999999992</v>
      </c>
      <c r="G35" s="32">
        <v>1483.5</v>
      </c>
      <c r="H35" s="32">
        <v>33857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4526</v>
      </c>
      <c r="F36" s="32">
        <v>1398196.04</v>
      </c>
      <c r="G36" s="32">
        <v>19023.5</v>
      </c>
      <c r="H36" s="32">
        <v>380470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584</v>
      </c>
      <c r="F37" s="32">
        <v>65217.670000000006</v>
      </c>
      <c r="G37" s="32">
        <v>728.5</v>
      </c>
      <c r="H37" s="32">
        <v>25406</v>
      </c>
    </row>
    <row r="38" spans="1:8" x14ac:dyDescent="0.25">
      <c r="A38" s="31" t="s">
        <v>243</v>
      </c>
      <c r="B38" s="32" t="s">
        <v>229</v>
      </c>
      <c r="C38" s="33" t="s">
        <v>250</v>
      </c>
      <c r="D38" s="31" t="s">
        <v>245</v>
      </c>
      <c r="E38" s="32">
        <v>178</v>
      </c>
      <c r="F38" s="32">
        <v>19750.119999999995</v>
      </c>
      <c r="G38" s="32">
        <v>591</v>
      </c>
      <c r="H38" s="32">
        <v>11725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702</v>
      </c>
      <c r="F39" s="32">
        <v>71742.069999999978</v>
      </c>
      <c r="G39" s="32">
        <v>1687</v>
      </c>
      <c r="H39" s="32">
        <v>40285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8135</v>
      </c>
      <c r="F40" s="32">
        <v>2036950.6600000001</v>
      </c>
      <c r="G40" s="32">
        <v>33698.5</v>
      </c>
      <c r="H40" s="32">
        <v>552509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274</v>
      </c>
      <c r="F41" s="32">
        <v>28806.6</v>
      </c>
      <c r="G41" s="32">
        <v>748</v>
      </c>
      <c r="H41" s="32">
        <v>18426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16</v>
      </c>
      <c r="F42" s="32">
        <v>1542.3300000000002</v>
      </c>
      <c r="G42" s="32">
        <v>51</v>
      </c>
      <c r="H42" s="32">
        <v>1156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773</v>
      </c>
      <c r="F43" s="32">
        <v>66885.099999999991</v>
      </c>
      <c r="G43" s="32">
        <v>2744</v>
      </c>
      <c r="H43" s="32">
        <v>48868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506</v>
      </c>
      <c r="F44" s="32">
        <v>80714.170000000013</v>
      </c>
      <c r="G44" s="32">
        <v>1498.5</v>
      </c>
      <c r="H44" s="32">
        <v>41276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351</v>
      </c>
      <c r="F45" s="32">
        <v>54912.32</v>
      </c>
      <c r="G45" s="32">
        <v>781.5</v>
      </c>
      <c r="H45" s="32">
        <v>20554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634</v>
      </c>
      <c r="F46" s="32">
        <v>76294.760000000009</v>
      </c>
      <c r="G46" s="32">
        <v>1947</v>
      </c>
      <c r="H46" s="32">
        <v>34454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127</v>
      </c>
      <c r="F47" s="32">
        <v>12498.58</v>
      </c>
      <c r="G47" s="32">
        <v>390</v>
      </c>
      <c r="H47" s="32">
        <v>7954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743</v>
      </c>
      <c r="F48" s="32">
        <v>84520.74</v>
      </c>
      <c r="G48" s="32">
        <v>1675.5</v>
      </c>
      <c r="H48" s="32">
        <v>45049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230</v>
      </c>
      <c r="F49" s="32">
        <v>19512.48</v>
      </c>
      <c r="G49" s="32">
        <v>624.5</v>
      </c>
      <c r="H49" s="32">
        <v>16581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627</v>
      </c>
      <c r="F50" s="32">
        <v>111074.72</v>
      </c>
      <c r="G50" s="32">
        <v>2208</v>
      </c>
      <c r="H50" s="32">
        <v>44852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347</v>
      </c>
      <c r="F51" s="32">
        <v>35322.800000000003</v>
      </c>
      <c r="G51" s="32">
        <v>675</v>
      </c>
      <c r="H51" s="32">
        <v>17791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1349</v>
      </c>
      <c r="F52" s="32">
        <v>166821.49999999997</v>
      </c>
      <c r="G52" s="32">
        <v>6119.5</v>
      </c>
      <c r="H52" s="32">
        <v>128861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255</v>
      </c>
      <c r="F53" s="32">
        <v>22150.53</v>
      </c>
      <c r="G53" s="32">
        <v>803.5</v>
      </c>
      <c r="H53" s="32">
        <v>15187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409</v>
      </c>
      <c r="F54" s="32">
        <v>27038.86</v>
      </c>
      <c r="G54" s="32">
        <v>809</v>
      </c>
      <c r="H54" s="32">
        <v>25013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1862</v>
      </c>
      <c r="F55" s="32">
        <v>319016.79000000004</v>
      </c>
      <c r="G55" s="32">
        <v>6101.5</v>
      </c>
      <c r="H55" s="32">
        <v>134504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431</v>
      </c>
      <c r="F56" s="32">
        <v>14934.57</v>
      </c>
      <c r="G56" s="32">
        <v>532</v>
      </c>
      <c r="H56" s="32">
        <v>18533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2928</v>
      </c>
      <c r="F57" s="32">
        <v>320061.54000000004</v>
      </c>
      <c r="G57" s="32">
        <v>9556</v>
      </c>
      <c r="H57" s="32">
        <v>202396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23666</v>
      </c>
      <c r="F58" s="32">
        <v>4372519.45</v>
      </c>
      <c r="G58" s="32">
        <v>46265.2</v>
      </c>
      <c r="H58" s="32">
        <v>999225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1379</v>
      </c>
      <c r="F59" s="32">
        <v>97365.67</v>
      </c>
      <c r="G59" s="32">
        <v>2422.5</v>
      </c>
      <c r="H59" s="32">
        <v>46132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44369</v>
      </c>
      <c r="F60" s="32">
        <v>2799752.8000000007</v>
      </c>
      <c r="G60" s="32">
        <v>74209</v>
      </c>
      <c r="H60" s="32">
        <v>1929661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221</v>
      </c>
      <c r="F61" s="32">
        <v>21439.160000000003</v>
      </c>
      <c r="G61" s="32">
        <v>594</v>
      </c>
      <c r="H61" s="32">
        <v>13744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216</v>
      </c>
      <c r="F62" s="32">
        <v>28566.32</v>
      </c>
      <c r="G62" s="32">
        <v>737.5</v>
      </c>
      <c r="H62" s="32">
        <v>16225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482</v>
      </c>
      <c r="F63" s="32">
        <v>87809.79</v>
      </c>
      <c r="G63" s="32">
        <v>2376</v>
      </c>
      <c r="H63" s="32">
        <v>53715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197</v>
      </c>
      <c r="F64" s="32">
        <v>19845.5</v>
      </c>
      <c r="G64" s="32">
        <v>638.5</v>
      </c>
      <c r="H64" s="32">
        <v>13106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15814</v>
      </c>
      <c r="F65" s="32">
        <v>729623.22000000009</v>
      </c>
      <c r="G65" s="32">
        <v>31823</v>
      </c>
      <c r="H65" s="32">
        <v>687128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151</v>
      </c>
      <c r="F66" s="32">
        <v>20281.009999999998</v>
      </c>
      <c r="G66" s="32">
        <v>372.5</v>
      </c>
      <c r="H66" s="32">
        <v>10321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298</v>
      </c>
      <c r="F67" s="32">
        <v>26183.55</v>
      </c>
      <c r="G67" s="32">
        <v>678</v>
      </c>
      <c r="H67" s="32">
        <v>17013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300</v>
      </c>
      <c r="F68" s="32">
        <v>42657.66</v>
      </c>
      <c r="G68" s="32">
        <v>1033.5</v>
      </c>
      <c r="H68" s="32">
        <v>22045</v>
      </c>
    </row>
    <row r="69" spans="1:8" x14ac:dyDescent="0.25">
      <c r="A69" s="31" t="s">
        <v>241</v>
      </c>
      <c r="B69" s="32" t="s">
        <v>222</v>
      </c>
      <c r="C69" s="33" t="s">
        <v>251</v>
      </c>
      <c r="D69" s="31" t="s">
        <v>64</v>
      </c>
      <c r="E69" s="32">
        <v>71</v>
      </c>
      <c r="F69" s="32">
        <v>7121.78</v>
      </c>
      <c r="G69" s="32">
        <v>282</v>
      </c>
      <c r="H69" s="32">
        <v>6655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311</v>
      </c>
      <c r="F70" s="32">
        <v>52579.600000000006</v>
      </c>
      <c r="G70" s="32">
        <v>1036</v>
      </c>
      <c r="H70" s="32">
        <v>19791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69</v>
      </c>
      <c r="F71" s="32">
        <v>3768.77</v>
      </c>
      <c r="G71" s="32">
        <v>178.5</v>
      </c>
      <c r="H71" s="32">
        <v>3927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318</v>
      </c>
      <c r="F72" s="32">
        <v>75105.160000000018</v>
      </c>
      <c r="G72" s="32">
        <v>1238.5</v>
      </c>
      <c r="H72" s="32">
        <v>24725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1316</v>
      </c>
      <c r="F73" s="32">
        <v>160975.66999999998</v>
      </c>
      <c r="G73" s="32">
        <v>6834</v>
      </c>
      <c r="H73" s="32">
        <v>131982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164</v>
      </c>
      <c r="F74" s="32">
        <v>17237.330000000002</v>
      </c>
      <c r="G74" s="32">
        <v>565</v>
      </c>
      <c r="H74" s="32">
        <v>12782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1433</v>
      </c>
      <c r="F75" s="32">
        <v>99364.39</v>
      </c>
      <c r="G75" s="32">
        <v>2852.5</v>
      </c>
      <c r="H75" s="32">
        <v>69117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700</v>
      </c>
      <c r="F76" s="32">
        <v>184239.35999999999</v>
      </c>
      <c r="G76" s="32">
        <v>2945</v>
      </c>
      <c r="H76" s="32">
        <v>60429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5523</v>
      </c>
      <c r="F77" s="32">
        <v>522329.33</v>
      </c>
      <c r="G77" s="32">
        <v>14568.5</v>
      </c>
      <c r="H77" s="32">
        <v>370644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469</v>
      </c>
      <c r="F78" s="32">
        <v>73815.14</v>
      </c>
      <c r="G78" s="32">
        <v>1637</v>
      </c>
      <c r="H78" s="32">
        <v>38164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3551</v>
      </c>
      <c r="F79" s="32">
        <v>230885.13</v>
      </c>
      <c r="G79" s="32">
        <v>10159.5</v>
      </c>
      <c r="H79" s="32">
        <v>246277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444</v>
      </c>
      <c r="F80" s="32">
        <v>37229.01</v>
      </c>
      <c r="G80" s="32">
        <v>1936.5</v>
      </c>
      <c r="H80" s="32">
        <v>36055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255</v>
      </c>
      <c r="F81" s="32">
        <v>22353.510000000002</v>
      </c>
      <c r="G81" s="32">
        <v>707.5</v>
      </c>
      <c r="H81" s="32">
        <v>19169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305</v>
      </c>
      <c r="F82" s="32">
        <v>51665.14</v>
      </c>
      <c r="G82" s="32">
        <v>1093</v>
      </c>
      <c r="H82" s="32">
        <v>21248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11347</v>
      </c>
      <c r="F83" s="32">
        <v>2660467.2000000007</v>
      </c>
      <c r="G83" s="32">
        <v>30959</v>
      </c>
      <c r="H83" s="32">
        <v>598386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645</v>
      </c>
      <c r="F84" s="32">
        <v>65401.350000000006</v>
      </c>
      <c r="G84" s="32">
        <v>2627</v>
      </c>
      <c r="H84" s="32">
        <v>59181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137</v>
      </c>
      <c r="F85" s="32">
        <v>21150.530000000002</v>
      </c>
      <c r="G85" s="32">
        <v>263.5</v>
      </c>
      <c r="H85" s="32">
        <v>6683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2581</v>
      </c>
      <c r="F86" s="32">
        <v>181632.28</v>
      </c>
      <c r="G86" s="32">
        <v>5478.5</v>
      </c>
      <c r="H86" s="32">
        <v>136077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284</v>
      </c>
      <c r="F87" s="32">
        <v>56349.409999999996</v>
      </c>
      <c r="G87" s="32">
        <v>1415.5</v>
      </c>
      <c r="H87" s="32">
        <v>24922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60</v>
      </c>
      <c r="F88" s="32">
        <v>19008.04</v>
      </c>
      <c r="G88" s="32">
        <v>224.5</v>
      </c>
      <c r="H88" s="32">
        <v>4041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4519</v>
      </c>
      <c r="F89" s="32">
        <v>347039.01</v>
      </c>
      <c r="G89" s="32">
        <v>10428</v>
      </c>
      <c r="H89" s="32">
        <v>241573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84</v>
      </c>
      <c r="F90" s="32">
        <v>6477.5300000000007</v>
      </c>
      <c r="G90" s="32">
        <v>236.5</v>
      </c>
      <c r="H90" s="32">
        <v>5371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2678</v>
      </c>
      <c r="F91" s="32">
        <v>252628.26999999996</v>
      </c>
      <c r="G91" s="32">
        <v>3970</v>
      </c>
      <c r="H91" s="32">
        <v>95280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228</v>
      </c>
      <c r="F92" s="32">
        <v>12389.04</v>
      </c>
      <c r="G92" s="32">
        <v>537.5</v>
      </c>
      <c r="H92" s="32">
        <v>13003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1486</v>
      </c>
      <c r="F93" s="32">
        <v>146951.43</v>
      </c>
      <c r="G93" s="32">
        <v>4303</v>
      </c>
      <c r="H93" s="32">
        <v>93294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8623</v>
      </c>
      <c r="F94" s="32">
        <v>1775104.4</v>
      </c>
      <c r="G94" s="32">
        <v>18631.5</v>
      </c>
      <c r="H94" s="32">
        <v>409893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741</v>
      </c>
      <c r="F95" s="32">
        <v>27451.32</v>
      </c>
      <c r="G95" s="32">
        <v>1139.5</v>
      </c>
      <c r="H95" s="32">
        <v>27351</v>
      </c>
    </row>
    <row r="96" spans="1:8" x14ac:dyDescent="0.25">
      <c r="A96" s="31" t="s">
        <v>243</v>
      </c>
      <c r="B96" s="32" t="s">
        <v>248</v>
      </c>
      <c r="C96" s="33" t="s">
        <v>252</v>
      </c>
      <c r="D96" s="31" t="s">
        <v>244</v>
      </c>
      <c r="E96" s="32">
        <v>56</v>
      </c>
      <c r="F96" s="32">
        <v>10896.2</v>
      </c>
      <c r="G96" s="32">
        <v>189.5</v>
      </c>
      <c r="H96" s="32">
        <v>4464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211</v>
      </c>
      <c r="F97" s="32">
        <v>24876.26</v>
      </c>
      <c r="G97" s="32">
        <v>766.5</v>
      </c>
      <c r="H97" s="32">
        <v>14966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2696</v>
      </c>
      <c r="F98" s="32">
        <v>376960.19999999995</v>
      </c>
      <c r="G98" s="32">
        <v>6499</v>
      </c>
      <c r="H98" s="32">
        <v>127408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211</v>
      </c>
      <c r="F99" s="32">
        <v>23746.97</v>
      </c>
      <c r="G99" s="32">
        <v>893.5</v>
      </c>
      <c r="H99" s="32">
        <v>20726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208</v>
      </c>
      <c r="F100" s="32">
        <v>26644.79</v>
      </c>
      <c r="G100" s="32">
        <v>552</v>
      </c>
      <c r="H100" s="32">
        <v>15644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3439</v>
      </c>
      <c r="F101" s="32">
        <v>775629.57000000007</v>
      </c>
      <c r="G101" s="32">
        <v>11589.5</v>
      </c>
      <c r="H101" s="32">
        <v>249588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0</v>
      </c>
      <c r="F102" s="32">
        <v>0</v>
      </c>
      <c r="G102" s="32">
        <v>0</v>
      </c>
      <c r="H102" s="32">
        <v>0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327</v>
      </c>
      <c r="F103" s="32">
        <v>20764.680000000004</v>
      </c>
      <c r="G103" s="32">
        <v>634</v>
      </c>
      <c r="H103" s="32">
        <v>16075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1059</v>
      </c>
      <c r="F104" s="32">
        <v>79561.83</v>
      </c>
      <c r="G104" s="32">
        <v>3768.5</v>
      </c>
      <c r="H104" s="32">
        <v>98906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603</v>
      </c>
      <c r="F105" s="32">
        <v>40470.639999999999</v>
      </c>
      <c r="G105" s="32">
        <v>1079.5</v>
      </c>
      <c r="H105" s="32">
        <v>29052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227</v>
      </c>
      <c r="F106" s="32">
        <v>18653.63</v>
      </c>
      <c r="G106" s="32">
        <v>524</v>
      </c>
      <c r="H106" s="32">
        <v>13624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551</v>
      </c>
      <c r="F107" s="32">
        <v>50640.670000000006</v>
      </c>
      <c r="G107" s="32">
        <v>1228</v>
      </c>
      <c r="H107" s="32">
        <v>24558</v>
      </c>
    </row>
  </sheetData>
  <autoFilter ref="A4:H107"/>
  <mergeCells count="3">
    <mergeCell ref="A1:H1"/>
    <mergeCell ref="A2:H2"/>
    <mergeCell ref="A3:C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3" sqref="H3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263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258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28298</v>
      </c>
      <c r="F3" s="27">
        <f t="shared" ref="F3:H3" si="0">SUBTOTAL(9,F5:F107)</f>
        <v>2025480.74</v>
      </c>
      <c r="G3" s="27">
        <f t="shared" si="0"/>
        <v>75655.5</v>
      </c>
      <c r="H3" s="27">
        <f t="shared" si="0"/>
        <v>1844597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265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497</v>
      </c>
      <c r="F5" s="32">
        <v>15648.509999999998</v>
      </c>
      <c r="G5" s="32">
        <v>990</v>
      </c>
      <c r="H5" s="32">
        <v>29135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197</v>
      </c>
      <c r="F6" s="32">
        <v>17624.62</v>
      </c>
      <c r="G6" s="32">
        <v>802</v>
      </c>
      <c r="H6" s="32">
        <v>19568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7</v>
      </c>
      <c r="F7" s="32">
        <v>2359.1500000000005</v>
      </c>
      <c r="G7" s="32">
        <v>51</v>
      </c>
      <c r="H7" s="32">
        <v>990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28</v>
      </c>
      <c r="F8" s="32">
        <v>2004.06</v>
      </c>
      <c r="G8" s="32">
        <v>58</v>
      </c>
      <c r="H8" s="32">
        <v>1507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163</v>
      </c>
      <c r="F9" s="32">
        <v>21453.66</v>
      </c>
      <c r="G9" s="32">
        <v>627.5</v>
      </c>
      <c r="H9" s="32">
        <v>14502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27</v>
      </c>
      <c r="F10" s="32">
        <v>845.0200000000001</v>
      </c>
      <c r="G10" s="32">
        <v>92</v>
      </c>
      <c r="H10" s="32">
        <v>1950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24</v>
      </c>
      <c r="F11" s="32">
        <v>996.2</v>
      </c>
      <c r="G11" s="32">
        <v>99</v>
      </c>
      <c r="H11" s="32">
        <v>2238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235</v>
      </c>
      <c r="F12" s="32">
        <v>17679.580000000002</v>
      </c>
      <c r="G12" s="32">
        <v>540.5</v>
      </c>
      <c r="H12" s="32">
        <v>14903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327</v>
      </c>
      <c r="F13" s="32">
        <v>50515.899999999994</v>
      </c>
      <c r="G13" s="32">
        <v>1045</v>
      </c>
      <c r="H13" s="32">
        <v>25347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63</v>
      </c>
      <c r="F14" s="32">
        <v>4457.63</v>
      </c>
      <c r="G14" s="32">
        <v>281</v>
      </c>
      <c r="H14" s="32">
        <v>5933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58</v>
      </c>
      <c r="F15" s="32">
        <v>10341.189999999999</v>
      </c>
      <c r="G15" s="32">
        <v>170.5</v>
      </c>
      <c r="H15" s="32">
        <v>4524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27</v>
      </c>
      <c r="F16" s="32">
        <v>5374.68</v>
      </c>
      <c r="G16" s="32">
        <v>97.5</v>
      </c>
      <c r="H16" s="32">
        <v>2203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144</v>
      </c>
      <c r="F17" s="32">
        <v>12370.76</v>
      </c>
      <c r="G17" s="32">
        <v>543</v>
      </c>
      <c r="H17" s="32">
        <v>14335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61</v>
      </c>
      <c r="F18" s="32">
        <v>15799.039999999997</v>
      </c>
      <c r="G18" s="32">
        <v>278.5</v>
      </c>
      <c r="H18" s="32">
        <v>5098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3</v>
      </c>
      <c r="F19" s="32">
        <v>853.44</v>
      </c>
      <c r="G19" s="32">
        <v>15.5</v>
      </c>
      <c r="H19" s="32">
        <v>378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68</v>
      </c>
      <c r="F20" s="32">
        <v>8169.6600000000008</v>
      </c>
      <c r="G20" s="32">
        <v>331</v>
      </c>
      <c r="H20" s="32">
        <v>6599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58</v>
      </c>
      <c r="F21" s="32">
        <v>5675.5199999999995</v>
      </c>
      <c r="G21" s="32">
        <v>125.5</v>
      </c>
      <c r="H21" s="32">
        <v>3437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208</v>
      </c>
      <c r="F22" s="32">
        <v>15514.45</v>
      </c>
      <c r="G22" s="32">
        <v>826.5</v>
      </c>
      <c r="H22" s="32">
        <v>17438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1248</v>
      </c>
      <c r="F23" s="32">
        <v>31748.69</v>
      </c>
      <c r="G23" s="32">
        <v>2008</v>
      </c>
      <c r="H23" s="32">
        <v>45666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17</v>
      </c>
      <c r="F24" s="32">
        <v>678.86</v>
      </c>
      <c r="G24" s="32">
        <v>59</v>
      </c>
      <c r="H24" s="32">
        <v>1454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696</v>
      </c>
      <c r="F25" s="32">
        <v>57546.359999999993</v>
      </c>
      <c r="G25" s="32">
        <v>2576</v>
      </c>
      <c r="H25" s="32">
        <v>80952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0</v>
      </c>
      <c r="F26" s="32">
        <v>0</v>
      </c>
      <c r="G26" s="32">
        <v>0</v>
      </c>
      <c r="H26" s="32">
        <v>0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1019</v>
      </c>
      <c r="F27" s="32">
        <v>43257.11</v>
      </c>
      <c r="G27" s="32">
        <v>2059</v>
      </c>
      <c r="H27" s="32">
        <v>53875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54</v>
      </c>
      <c r="F28" s="32">
        <v>4307.3999999999987</v>
      </c>
      <c r="G28" s="32">
        <v>137.5</v>
      </c>
      <c r="H28" s="32">
        <v>2749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29</v>
      </c>
      <c r="F29" s="32">
        <v>2518.6800000000003</v>
      </c>
      <c r="G29" s="32">
        <v>83</v>
      </c>
      <c r="H29" s="32">
        <v>1943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9</v>
      </c>
      <c r="F30" s="32">
        <v>521.86</v>
      </c>
      <c r="G30" s="32">
        <v>23.5</v>
      </c>
      <c r="H30" s="32">
        <v>727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26</v>
      </c>
      <c r="F31" s="32">
        <v>2480.2600000000002</v>
      </c>
      <c r="G31" s="32">
        <v>145</v>
      </c>
      <c r="H31" s="32">
        <v>3527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286</v>
      </c>
      <c r="F32" s="32">
        <v>9545.7400000000016</v>
      </c>
      <c r="G32" s="32">
        <v>537</v>
      </c>
      <c r="H32" s="32">
        <v>13959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48</v>
      </c>
      <c r="F33" s="32">
        <v>2686.5000000000005</v>
      </c>
      <c r="G33" s="32">
        <v>186.5</v>
      </c>
      <c r="H33" s="32">
        <v>5451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1111</v>
      </c>
      <c r="F34" s="32">
        <v>70593.63</v>
      </c>
      <c r="G34" s="32">
        <v>2735</v>
      </c>
      <c r="H34" s="32">
        <v>67529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186</v>
      </c>
      <c r="F35" s="32">
        <v>31930.49</v>
      </c>
      <c r="G35" s="32">
        <v>809</v>
      </c>
      <c r="H35" s="32">
        <v>18461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31</v>
      </c>
      <c r="F36" s="32">
        <v>19359.270000000004</v>
      </c>
      <c r="G36" s="32">
        <v>182</v>
      </c>
      <c r="H36" s="32">
        <v>3640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2523</v>
      </c>
      <c r="F37" s="32">
        <v>348611.16</v>
      </c>
      <c r="G37" s="32">
        <v>3030.5</v>
      </c>
      <c r="H37" s="32">
        <v>105689</v>
      </c>
    </row>
    <row r="38" spans="1:8" x14ac:dyDescent="0.25">
      <c r="A38" s="31" t="s">
        <v>243</v>
      </c>
      <c r="B38" s="32" t="s">
        <v>229</v>
      </c>
      <c r="C38" s="33" t="s">
        <v>250</v>
      </c>
      <c r="D38" s="31" t="s">
        <v>245</v>
      </c>
      <c r="E38" s="32">
        <v>37</v>
      </c>
      <c r="F38" s="32">
        <v>7231.86</v>
      </c>
      <c r="G38" s="32">
        <v>216.5</v>
      </c>
      <c r="H38" s="32">
        <v>4290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14</v>
      </c>
      <c r="F39" s="32">
        <v>1498.19</v>
      </c>
      <c r="G39" s="32">
        <v>52.5</v>
      </c>
      <c r="H39" s="32">
        <v>1249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0</v>
      </c>
      <c r="F40" s="32">
        <v>0</v>
      </c>
      <c r="G40" s="32">
        <v>0</v>
      </c>
      <c r="H40" s="32">
        <v>0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55</v>
      </c>
      <c r="F41" s="32">
        <v>10890.59</v>
      </c>
      <c r="G41" s="32">
        <v>310.5</v>
      </c>
      <c r="H41" s="32">
        <v>7641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0</v>
      </c>
      <c r="F42" s="32">
        <v>0</v>
      </c>
      <c r="G42" s="32">
        <v>0</v>
      </c>
      <c r="H42" s="32">
        <v>0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0</v>
      </c>
      <c r="F43" s="32">
        <v>0</v>
      </c>
      <c r="G43" s="32">
        <v>0</v>
      </c>
      <c r="H43" s="32">
        <v>0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268</v>
      </c>
      <c r="F44" s="32">
        <v>30821.149999999998</v>
      </c>
      <c r="G44" s="32">
        <v>657.5</v>
      </c>
      <c r="H44" s="32">
        <v>18125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4132</v>
      </c>
      <c r="F45" s="32">
        <v>259605.43</v>
      </c>
      <c r="G45" s="32">
        <v>10161.5</v>
      </c>
      <c r="H45" s="32">
        <v>267331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0</v>
      </c>
      <c r="F46" s="32">
        <v>0</v>
      </c>
      <c r="G46" s="32">
        <v>0</v>
      </c>
      <c r="H46" s="32">
        <v>0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0</v>
      </c>
      <c r="F47" s="32">
        <v>0</v>
      </c>
      <c r="G47" s="32">
        <v>0</v>
      </c>
      <c r="H47" s="32">
        <v>0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0</v>
      </c>
      <c r="F48" s="32">
        <v>0</v>
      </c>
      <c r="G48" s="32">
        <v>0</v>
      </c>
      <c r="H48" s="32">
        <v>0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12</v>
      </c>
      <c r="F49" s="32">
        <v>994.13</v>
      </c>
      <c r="G49" s="32">
        <v>35</v>
      </c>
      <c r="H49" s="32">
        <v>930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0</v>
      </c>
      <c r="F50" s="32">
        <v>0</v>
      </c>
      <c r="G50" s="32">
        <v>0</v>
      </c>
      <c r="H50" s="32">
        <v>0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49</v>
      </c>
      <c r="F51" s="32">
        <v>5944.83</v>
      </c>
      <c r="G51" s="32">
        <v>125</v>
      </c>
      <c r="H51" s="32">
        <v>3298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47</v>
      </c>
      <c r="F52" s="32">
        <v>18622.82</v>
      </c>
      <c r="G52" s="32">
        <v>317.5</v>
      </c>
      <c r="H52" s="32">
        <v>6681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25</v>
      </c>
      <c r="F53" s="32">
        <v>2647.02</v>
      </c>
      <c r="G53" s="32">
        <v>126.5</v>
      </c>
      <c r="H53" s="32">
        <v>2391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1</v>
      </c>
      <c r="F54" s="32">
        <v>515.16</v>
      </c>
      <c r="G54" s="32">
        <v>9.5</v>
      </c>
      <c r="H54" s="32">
        <v>294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33</v>
      </c>
      <c r="F55" s="32">
        <v>4842.7599999999993</v>
      </c>
      <c r="G55" s="32">
        <v>118.5</v>
      </c>
      <c r="H55" s="32">
        <v>2614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297</v>
      </c>
      <c r="F56" s="32">
        <v>15465.660000000002</v>
      </c>
      <c r="G56" s="32">
        <v>464.5</v>
      </c>
      <c r="H56" s="32">
        <v>16135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4976</v>
      </c>
      <c r="F57" s="32">
        <v>99792.200000000012</v>
      </c>
      <c r="G57" s="32">
        <v>14528.5</v>
      </c>
      <c r="H57" s="32">
        <v>307816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324</v>
      </c>
      <c r="F58" s="32">
        <v>47307.16</v>
      </c>
      <c r="G58" s="32">
        <v>640.5</v>
      </c>
      <c r="H58" s="32">
        <v>13858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28</v>
      </c>
      <c r="F59" s="32">
        <v>2020.8500000000001</v>
      </c>
      <c r="G59" s="32">
        <v>151</v>
      </c>
      <c r="H59" s="32">
        <v>2877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173</v>
      </c>
      <c r="F60" s="32">
        <v>26347.570000000003</v>
      </c>
      <c r="G60" s="32">
        <v>497</v>
      </c>
      <c r="H60" s="32">
        <v>12941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85</v>
      </c>
      <c r="F61" s="32">
        <v>3662.8299999999995</v>
      </c>
      <c r="G61" s="32">
        <v>242</v>
      </c>
      <c r="H61" s="32">
        <v>5613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373</v>
      </c>
      <c r="F62" s="32">
        <v>28173.200000000004</v>
      </c>
      <c r="G62" s="32">
        <v>1131</v>
      </c>
      <c r="H62" s="32">
        <v>24882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281</v>
      </c>
      <c r="F63" s="32">
        <v>25426.540000000005</v>
      </c>
      <c r="G63" s="32">
        <v>1408</v>
      </c>
      <c r="H63" s="32">
        <v>31823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26</v>
      </c>
      <c r="F64" s="32">
        <v>11356.779999999999</v>
      </c>
      <c r="G64" s="32">
        <v>189.5</v>
      </c>
      <c r="H64" s="32">
        <v>3891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441</v>
      </c>
      <c r="F65" s="32">
        <v>25241.469999999998</v>
      </c>
      <c r="G65" s="32">
        <v>1247</v>
      </c>
      <c r="H65" s="32">
        <v>26871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111</v>
      </c>
      <c r="F66" s="32">
        <v>36469.129999999997</v>
      </c>
      <c r="G66" s="32">
        <v>559</v>
      </c>
      <c r="H66" s="32">
        <v>15481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34</v>
      </c>
      <c r="F67" s="32">
        <v>2465.75</v>
      </c>
      <c r="G67" s="32">
        <v>97</v>
      </c>
      <c r="H67" s="32">
        <v>2433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135</v>
      </c>
      <c r="F68" s="32">
        <v>19929.830000000002</v>
      </c>
      <c r="G68" s="32">
        <v>531.5</v>
      </c>
      <c r="H68" s="32">
        <v>11333</v>
      </c>
    </row>
    <row r="69" spans="1:8" x14ac:dyDescent="0.25">
      <c r="A69" s="31" t="s">
        <v>241</v>
      </c>
      <c r="B69" s="32" t="s">
        <v>222</v>
      </c>
      <c r="C69" s="33" t="s">
        <v>251</v>
      </c>
      <c r="D69" s="31" t="s">
        <v>64</v>
      </c>
      <c r="E69" s="32">
        <v>0</v>
      </c>
      <c r="F69" s="32">
        <v>0</v>
      </c>
      <c r="G69" s="32">
        <v>0</v>
      </c>
      <c r="H69" s="32">
        <v>0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1</v>
      </c>
      <c r="F70" s="32">
        <v>92.96</v>
      </c>
      <c r="G70" s="32">
        <v>2.5</v>
      </c>
      <c r="H70" s="32">
        <v>48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67</v>
      </c>
      <c r="F71" s="32">
        <v>3434.3399999999992</v>
      </c>
      <c r="G71" s="32">
        <v>293.5</v>
      </c>
      <c r="H71" s="32">
        <v>6457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0</v>
      </c>
      <c r="F72" s="32">
        <v>0</v>
      </c>
      <c r="G72" s="32">
        <v>0</v>
      </c>
      <c r="H72" s="32">
        <v>0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148</v>
      </c>
      <c r="F73" s="32">
        <v>15330.33</v>
      </c>
      <c r="G73" s="32">
        <v>878.5</v>
      </c>
      <c r="H73" s="32">
        <v>16953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40</v>
      </c>
      <c r="F74" s="32">
        <v>10222.66</v>
      </c>
      <c r="G74" s="32">
        <v>209.5</v>
      </c>
      <c r="H74" s="32">
        <v>4739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0</v>
      </c>
      <c r="F75" s="32">
        <v>0</v>
      </c>
      <c r="G75" s="32">
        <v>0</v>
      </c>
      <c r="H75" s="32">
        <v>0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47</v>
      </c>
      <c r="F76" s="32">
        <v>18146.38</v>
      </c>
      <c r="G76" s="32">
        <v>255.5</v>
      </c>
      <c r="H76" s="32">
        <v>5244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633</v>
      </c>
      <c r="F77" s="32">
        <v>34652.06</v>
      </c>
      <c r="G77" s="32">
        <v>1327.5</v>
      </c>
      <c r="H77" s="32">
        <v>33728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189</v>
      </c>
      <c r="F78" s="32">
        <v>41975.369999999995</v>
      </c>
      <c r="G78" s="32">
        <v>1059</v>
      </c>
      <c r="H78" s="32">
        <v>24687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2667</v>
      </c>
      <c r="F79" s="32">
        <v>64994.890000000007</v>
      </c>
      <c r="G79" s="32">
        <v>6369</v>
      </c>
      <c r="H79" s="32">
        <v>154180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31</v>
      </c>
      <c r="F80" s="32">
        <v>1860.4300000000003</v>
      </c>
      <c r="G80" s="32">
        <v>131</v>
      </c>
      <c r="H80" s="32">
        <v>2440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204</v>
      </c>
      <c r="F81" s="32">
        <v>4896.59</v>
      </c>
      <c r="G81" s="32">
        <v>502.5</v>
      </c>
      <c r="H81" s="32">
        <v>13605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21</v>
      </c>
      <c r="F82" s="32">
        <v>4497.75</v>
      </c>
      <c r="G82" s="32">
        <v>100</v>
      </c>
      <c r="H82" s="32">
        <v>1945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446</v>
      </c>
      <c r="F83" s="32">
        <v>61149.950000000004</v>
      </c>
      <c r="G83" s="32">
        <v>1298</v>
      </c>
      <c r="H83" s="32">
        <v>25105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146</v>
      </c>
      <c r="F84" s="32">
        <v>24964.829999999998</v>
      </c>
      <c r="G84" s="32">
        <v>850.5</v>
      </c>
      <c r="H84" s="32">
        <v>19158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0</v>
      </c>
      <c r="F85" s="32">
        <v>0</v>
      </c>
      <c r="G85" s="32">
        <v>0</v>
      </c>
      <c r="H85" s="32">
        <v>0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71</v>
      </c>
      <c r="F86" s="32">
        <v>9830.68</v>
      </c>
      <c r="G86" s="32">
        <v>211.5</v>
      </c>
      <c r="H86" s="32">
        <v>5259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0</v>
      </c>
      <c r="F87" s="32">
        <v>0</v>
      </c>
      <c r="G87" s="32">
        <v>0</v>
      </c>
      <c r="H87" s="32">
        <v>0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0</v>
      </c>
      <c r="F88" s="32">
        <v>0</v>
      </c>
      <c r="G88" s="32">
        <v>0</v>
      </c>
      <c r="H88" s="32">
        <v>0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241</v>
      </c>
      <c r="F89" s="32">
        <v>16995.059999999998</v>
      </c>
      <c r="G89" s="32">
        <v>530</v>
      </c>
      <c r="H89" s="32">
        <v>12277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59</v>
      </c>
      <c r="F90" s="32">
        <v>3870.4900000000007</v>
      </c>
      <c r="G90" s="32">
        <v>145</v>
      </c>
      <c r="H90" s="32">
        <v>3289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63</v>
      </c>
      <c r="F91" s="32">
        <v>3869.48</v>
      </c>
      <c r="G91" s="32">
        <v>166.5</v>
      </c>
      <c r="H91" s="32">
        <v>3996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0</v>
      </c>
      <c r="F92" s="32">
        <v>0</v>
      </c>
      <c r="G92" s="32">
        <v>0</v>
      </c>
      <c r="H92" s="32">
        <v>0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36</v>
      </c>
      <c r="F93" s="32">
        <v>5121.37</v>
      </c>
      <c r="G93" s="32">
        <v>106</v>
      </c>
      <c r="H93" s="32">
        <v>2299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73</v>
      </c>
      <c r="F94" s="32">
        <v>12624.09</v>
      </c>
      <c r="G94" s="32">
        <v>328</v>
      </c>
      <c r="H94" s="32">
        <v>7216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330</v>
      </c>
      <c r="F95" s="32">
        <v>28822.91</v>
      </c>
      <c r="G95" s="32">
        <v>1443.5</v>
      </c>
      <c r="H95" s="32">
        <v>34769</v>
      </c>
    </row>
    <row r="96" spans="1:8" x14ac:dyDescent="0.25">
      <c r="A96" s="31" t="s">
        <v>243</v>
      </c>
      <c r="B96" s="32" t="s">
        <v>248</v>
      </c>
      <c r="C96" s="33" t="s">
        <v>252</v>
      </c>
      <c r="D96" s="31" t="s">
        <v>244</v>
      </c>
      <c r="E96" s="32">
        <v>73</v>
      </c>
      <c r="F96" s="32">
        <v>9523.7800000000007</v>
      </c>
      <c r="G96" s="32">
        <v>277</v>
      </c>
      <c r="H96" s="32">
        <v>6522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26</v>
      </c>
      <c r="F97" s="32">
        <v>8837.2900000000009</v>
      </c>
      <c r="G97" s="32">
        <v>152.5</v>
      </c>
      <c r="H97" s="32">
        <v>2978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122</v>
      </c>
      <c r="F98" s="32">
        <v>33484.299999999996</v>
      </c>
      <c r="G98" s="32">
        <v>632</v>
      </c>
      <c r="H98" s="32">
        <v>12384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55</v>
      </c>
      <c r="F99" s="32">
        <v>14096.9</v>
      </c>
      <c r="G99" s="32">
        <v>359</v>
      </c>
      <c r="H99" s="32">
        <v>8327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86</v>
      </c>
      <c r="F100" s="32">
        <v>12765.6</v>
      </c>
      <c r="G100" s="32">
        <v>277.5</v>
      </c>
      <c r="H100" s="32">
        <v>7865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10</v>
      </c>
      <c r="F101" s="32">
        <v>3675.35</v>
      </c>
      <c r="G101" s="32">
        <v>62</v>
      </c>
      <c r="H101" s="32">
        <v>1334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0</v>
      </c>
      <c r="F102" s="32">
        <v>0</v>
      </c>
      <c r="G102" s="32">
        <v>0</v>
      </c>
      <c r="H102" s="32">
        <v>0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179</v>
      </c>
      <c r="F103" s="32">
        <v>10550.529999999999</v>
      </c>
      <c r="G103" s="32">
        <v>411</v>
      </c>
      <c r="H103" s="32">
        <v>10449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41</v>
      </c>
      <c r="F104" s="32">
        <v>8397.619999999999</v>
      </c>
      <c r="G104" s="32">
        <v>234</v>
      </c>
      <c r="H104" s="32">
        <v>6133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713</v>
      </c>
      <c r="F105" s="32">
        <v>22066.399999999998</v>
      </c>
      <c r="G105" s="32">
        <v>1390</v>
      </c>
      <c r="H105" s="32">
        <v>37391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35</v>
      </c>
      <c r="F106" s="32">
        <v>12662.130000000003</v>
      </c>
      <c r="G106" s="32">
        <v>249.5</v>
      </c>
      <c r="H106" s="32">
        <v>6487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10</v>
      </c>
      <c r="F107" s="32">
        <v>1326.23</v>
      </c>
      <c r="G107" s="32">
        <v>41.5</v>
      </c>
      <c r="H107" s="32">
        <v>828</v>
      </c>
    </row>
  </sheetData>
  <autoFilter ref="A4:H107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3" sqref="H3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263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259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334441</v>
      </c>
      <c r="F3" s="27">
        <f t="shared" ref="F3:H3" si="0">SUBTOTAL(9,F5:F107)</f>
        <v>405690431.72000015</v>
      </c>
      <c r="G3" s="27">
        <f t="shared" si="0"/>
        <v>2662266.5</v>
      </c>
      <c r="H3" s="27">
        <f t="shared" si="0"/>
        <v>62446361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265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3046</v>
      </c>
      <c r="F5" s="32">
        <v>2691072.9099999997</v>
      </c>
      <c r="G5" s="32">
        <v>23059.5</v>
      </c>
      <c r="H5" s="32">
        <v>498105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1100</v>
      </c>
      <c r="F6" s="32">
        <v>1220611.55</v>
      </c>
      <c r="G6" s="32">
        <v>9949</v>
      </c>
      <c r="H6" s="32">
        <v>251705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952</v>
      </c>
      <c r="F7" s="32">
        <v>1252845.0200000003</v>
      </c>
      <c r="G7" s="32">
        <v>9451</v>
      </c>
      <c r="H7" s="32">
        <v>221203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840</v>
      </c>
      <c r="F8" s="32">
        <v>999521.72</v>
      </c>
      <c r="G8" s="32">
        <v>6108.5</v>
      </c>
      <c r="H8" s="32">
        <v>144781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1272</v>
      </c>
      <c r="F9" s="32">
        <v>1935127.01</v>
      </c>
      <c r="G9" s="32">
        <v>13642.5</v>
      </c>
      <c r="H9" s="32">
        <v>332890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1584</v>
      </c>
      <c r="F10" s="32">
        <v>1234012.7200000002</v>
      </c>
      <c r="G10" s="32">
        <v>14187</v>
      </c>
      <c r="H10" s="32">
        <v>347797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1411</v>
      </c>
      <c r="F11" s="32">
        <v>982170.2</v>
      </c>
      <c r="G11" s="32">
        <v>12726.5</v>
      </c>
      <c r="H11" s="32">
        <v>325795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497</v>
      </c>
      <c r="F12" s="32">
        <v>969874.67999999993</v>
      </c>
      <c r="G12" s="32">
        <v>5216.5</v>
      </c>
      <c r="H12" s="32">
        <v>147142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7205</v>
      </c>
      <c r="F13" s="32">
        <v>10546950.709999999</v>
      </c>
      <c r="G13" s="32">
        <v>59958</v>
      </c>
      <c r="H13" s="32">
        <v>1277237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1461</v>
      </c>
      <c r="F14" s="32">
        <v>1351060.65</v>
      </c>
      <c r="G14" s="32">
        <v>13325.5</v>
      </c>
      <c r="H14" s="32">
        <v>331848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380</v>
      </c>
      <c r="F15" s="32">
        <v>588041.41</v>
      </c>
      <c r="G15" s="32">
        <v>4005.5</v>
      </c>
      <c r="H15" s="32">
        <v>112154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2244</v>
      </c>
      <c r="F16" s="32">
        <v>2652416.4199999995</v>
      </c>
      <c r="G16" s="32">
        <v>18547</v>
      </c>
      <c r="H16" s="32">
        <v>450757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756</v>
      </c>
      <c r="F17" s="32">
        <v>1037854.5</v>
      </c>
      <c r="G17" s="32">
        <v>6649.5</v>
      </c>
      <c r="H17" s="32">
        <v>178208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1549</v>
      </c>
      <c r="F18" s="32">
        <v>3658327.7400000007</v>
      </c>
      <c r="G18" s="32">
        <v>16062.5</v>
      </c>
      <c r="H18" s="32">
        <v>401938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221</v>
      </c>
      <c r="F19" s="32">
        <v>467734.44</v>
      </c>
      <c r="G19" s="32">
        <v>2191</v>
      </c>
      <c r="H19" s="32">
        <v>60692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3445</v>
      </c>
      <c r="F20" s="32">
        <v>4100607.5899999994</v>
      </c>
      <c r="G20" s="32">
        <v>29768.5</v>
      </c>
      <c r="H20" s="32">
        <v>690670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2025</v>
      </c>
      <c r="F21" s="32">
        <v>1637912.1699999995</v>
      </c>
      <c r="G21" s="32">
        <v>13329</v>
      </c>
      <c r="H21" s="32">
        <v>297431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1325</v>
      </c>
      <c r="F22" s="32">
        <v>2084586.94</v>
      </c>
      <c r="G22" s="32">
        <v>12484</v>
      </c>
      <c r="H22" s="32">
        <v>304616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2553</v>
      </c>
      <c r="F23" s="32">
        <v>1451089.3199999998</v>
      </c>
      <c r="G23" s="32">
        <v>21843</v>
      </c>
      <c r="H23" s="32">
        <v>521865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1395</v>
      </c>
      <c r="F24" s="32">
        <v>1834513.46</v>
      </c>
      <c r="G24" s="32">
        <v>13730</v>
      </c>
      <c r="H24" s="32">
        <v>351509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494</v>
      </c>
      <c r="F25" s="32">
        <v>708059.40000000014</v>
      </c>
      <c r="G25" s="32">
        <v>5055</v>
      </c>
      <c r="H25" s="32">
        <v>143057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2770</v>
      </c>
      <c r="F26" s="32">
        <v>3743989.1799999992</v>
      </c>
      <c r="G26" s="32">
        <v>23250</v>
      </c>
      <c r="H26" s="32">
        <v>537195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870</v>
      </c>
      <c r="F27" s="32">
        <v>548005.2300000001</v>
      </c>
      <c r="G27" s="32">
        <v>8257.5</v>
      </c>
      <c r="H27" s="32">
        <v>220519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499</v>
      </c>
      <c r="F28" s="32">
        <v>568288.16</v>
      </c>
      <c r="G28" s="32">
        <v>4491.5</v>
      </c>
      <c r="H28" s="32">
        <v>113182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1702</v>
      </c>
      <c r="F29" s="32">
        <v>3040990.07</v>
      </c>
      <c r="G29" s="32">
        <v>15465</v>
      </c>
      <c r="H29" s="32">
        <v>363661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169</v>
      </c>
      <c r="F30" s="32">
        <v>201344.43000000002</v>
      </c>
      <c r="G30" s="32">
        <v>1748</v>
      </c>
      <c r="H30" s="32">
        <v>45630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555</v>
      </c>
      <c r="F31" s="32">
        <v>528927.70000000007</v>
      </c>
      <c r="G31" s="32">
        <v>5261</v>
      </c>
      <c r="H31" s="32">
        <v>115742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1281</v>
      </c>
      <c r="F32" s="32">
        <v>689532.42</v>
      </c>
      <c r="G32" s="32">
        <v>10242.5</v>
      </c>
      <c r="H32" s="32">
        <v>235908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1180</v>
      </c>
      <c r="F33" s="32">
        <v>956477.31</v>
      </c>
      <c r="G33" s="32">
        <v>9926</v>
      </c>
      <c r="H33" s="32">
        <v>268295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793</v>
      </c>
      <c r="F34" s="32">
        <v>785468.98</v>
      </c>
      <c r="G34" s="32">
        <v>6595</v>
      </c>
      <c r="H34" s="32">
        <v>162928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4171</v>
      </c>
      <c r="F35" s="32">
        <v>5094931.37</v>
      </c>
      <c r="G35" s="32">
        <v>34372.5</v>
      </c>
      <c r="H35" s="32">
        <v>794032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2409</v>
      </c>
      <c r="F36" s="32">
        <v>5015156.3899999997</v>
      </c>
      <c r="G36" s="32">
        <v>24433.5</v>
      </c>
      <c r="H36" s="32">
        <v>576618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816</v>
      </c>
      <c r="F37" s="32">
        <v>786847.44999999984</v>
      </c>
      <c r="G37" s="32">
        <v>7170</v>
      </c>
      <c r="H37" s="32">
        <v>180678</v>
      </c>
    </row>
    <row r="38" spans="1:8" x14ac:dyDescent="0.25">
      <c r="A38" s="31" t="s">
        <v>243</v>
      </c>
      <c r="B38" s="32" t="s">
        <v>229</v>
      </c>
      <c r="C38" s="33" t="s">
        <v>250</v>
      </c>
      <c r="D38" s="31" t="s">
        <v>245</v>
      </c>
      <c r="E38" s="32">
        <v>1031</v>
      </c>
      <c r="F38" s="32">
        <v>1711670.52</v>
      </c>
      <c r="G38" s="32">
        <v>10659</v>
      </c>
      <c r="H38" s="32">
        <v>265429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903</v>
      </c>
      <c r="F39" s="32">
        <v>1183687.6299999999</v>
      </c>
      <c r="G39" s="32">
        <v>9415.5</v>
      </c>
      <c r="H39" s="32">
        <v>251438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2519</v>
      </c>
      <c r="F40" s="32">
        <v>4493447.4399999995</v>
      </c>
      <c r="G40" s="32">
        <v>21879.5</v>
      </c>
      <c r="H40" s="32">
        <v>474843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1623</v>
      </c>
      <c r="F41" s="32">
        <v>1540650.63</v>
      </c>
      <c r="G41" s="32">
        <v>13413</v>
      </c>
      <c r="H41" s="32">
        <v>339290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1071</v>
      </c>
      <c r="F42" s="32">
        <v>1384745.3900000004</v>
      </c>
      <c r="G42" s="32">
        <v>9186</v>
      </c>
      <c r="H42" s="32">
        <v>214008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2620</v>
      </c>
      <c r="F43" s="32">
        <v>1824517.8699999999</v>
      </c>
      <c r="G43" s="32">
        <v>19206.5</v>
      </c>
      <c r="H43" s="32">
        <v>413297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633</v>
      </c>
      <c r="F44" s="32">
        <v>824614.72</v>
      </c>
      <c r="G44" s="32">
        <v>6830</v>
      </c>
      <c r="H44" s="32">
        <v>184538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3955</v>
      </c>
      <c r="F45" s="32">
        <v>3383588.39</v>
      </c>
      <c r="G45" s="32">
        <v>33468</v>
      </c>
      <c r="H45" s="32">
        <v>810138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635</v>
      </c>
      <c r="F46" s="32">
        <v>858514.83000000007</v>
      </c>
      <c r="G46" s="32">
        <v>5694.5</v>
      </c>
      <c r="H46" s="32">
        <v>136056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5979</v>
      </c>
      <c r="F47" s="32">
        <v>4399253.7600000007</v>
      </c>
      <c r="G47" s="32">
        <v>52225</v>
      </c>
      <c r="H47" s="32">
        <v>1300532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2806</v>
      </c>
      <c r="F48" s="32">
        <v>2897298.1999999997</v>
      </c>
      <c r="G48" s="32">
        <v>23872</v>
      </c>
      <c r="H48" s="32">
        <v>565817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977</v>
      </c>
      <c r="F49" s="32">
        <v>1477259.5799999998</v>
      </c>
      <c r="G49" s="32">
        <v>8523.5</v>
      </c>
      <c r="H49" s="32">
        <v>202903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515</v>
      </c>
      <c r="F50" s="32">
        <v>1316497.3399999999</v>
      </c>
      <c r="G50" s="32">
        <v>5387.5</v>
      </c>
      <c r="H50" s="32">
        <v>125529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2175</v>
      </c>
      <c r="F51" s="32">
        <v>2439664.9700000002</v>
      </c>
      <c r="G51" s="32">
        <v>16229.5</v>
      </c>
      <c r="H51" s="32">
        <v>379893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2835</v>
      </c>
      <c r="F52" s="32">
        <v>3767092.08</v>
      </c>
      <c r="G52" s="32">
        <v>30671</v>
      </c>
      <c r="H52" s="32">
        <v>751817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248</v>
      </c>
      <c r="F53" s="32">
        <v>410184.02999999997</v>
      </c>
      <c r="G53" s="32">
        <v>2868.5</v>
      </c>
      <c r="H53" s="32">
        <v>76874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674</v>
      </c>
      <c r="F54" s="32">
        <v>723642.1</v>
      </c>
      <c r="G54" s="32">
        <v>6081</v>
      </c>
      <c r="H54" s="32">
        <v>142997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2011</v>
      </c>
      <c r="F55" s="32">
        <v>2690153.33</v>
      </c>
      <c r="G55" s="32">
        <v>17016</v>
      </c>
      <c r="H55" s="32">
        <v>383150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251</v>
      </c>
      <c r="F56" s="32">
        <v>239777.76</v>
      </c>
      <c r="G56" s="32">
        <v>2287</v>
      </c>
      <c r="H56" s="32">
        <v>61520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4557</v>
      </c>
      <c r="F57" s="32">
        <v>2173004.3100000005</v>
      </c>
      <c r="G57" s="32">
        <v>36186</v>
      </c>
      <c r="H57" s="32">
        <v>879414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3344</v>
      </c>
      <c r="F58" s="32">
        <v>6981080.0600000005</v>
      </c>
      <c r="G58" s="32">
        <v>28690.5</v>
      </c>
      <c r="H58" s="32">
        <v>657120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11782</v>
      </c>
      <c r="F59" s="32">
        <v>11389252.450000001</v>
      </c>
      <c r="G59" s="32">
        <v>89305.5</v>
      </c>
      <c r="H59" s="32">
        <v>1975644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3092</v>
      </c>
      <c r="F60" s="32">
        <v>5153393.2300000014</v>
      </c>
      <c r="G60" s="32">
        <v>24110</v>
      </c>
      <c r="H60" s="32">
        <v>609956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917</v>
      </c>
      <c r="F61" s="32">
        <v>839820.1100000001</v>
      </c>
      <c r="G61" s="32">
        <v>8193.5</v>
      </c>
      <c r="H61" s="32">
        <v>210573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437</v>
      </c>
      <c r="F62" s="32">
        <v>436889.9599999999</v>
      </c>
      <c r="G62" s="32">
        <v>4083.5</v>
      </c>
      <c r="H62" s="32">
        <v>103743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532</v>
      </c>
      <c r="F63" s="32">
        <v>631916.93000000005</v>
      </c>
      <c r="G63" s="32">
        <v>5276</v>
      </c>
      <c r="H63" s="32">
        <v>137728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4635</v>
      </c>
      <c r="F64" s="32">
        <v>7619941.8900000006</v>
      </c>
      <c r="G64" s="32">
        <v>42611</v>
      </c>
      <c r="H64" s="32">
        <v>1027398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18410</v>
      </c>
      <c r="F65" s="32">
        <v>13540099.179999996</v>
      </c>
      <c r="G65" s="32">
        <v>140178</v>
      </c>
      <c r="H65" s="32">
        <v>3238979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1034</v>
      </c>
      <c r="F66" s="32">
        <v>1234757.3500000001</v>
      </c>
      <c r="G66" s="32">
        <v>11461</v>
      </c>
      <c r="H66" s="32">
        <v>280930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2802</v>
      </c>
      <c r="F67" s="32">
        <v>2405402.6899999995</v>
      </c>
      <c r="G67" s="32">
        <v>19159.5</v>
      </c>
      <c r="H67" s="32">
        <v>427441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6496</v>
      </c>
      <c r="F68" s="32">
        <v>5378000.4799999995</v>
      </c>
      <c r="G68" s="32">
        <v>61106</v>
      </c>
      <c r="H68" s="32">
        <v>1582375</v>
      </c>
    </row>
    <row r="69" spans="1:8" x14ac:dyDescent="0.25">
      <c r="A69" s="31" t="s">
        <v>241</v>
      </c>
      <c r="B69" s="32" t="s">
        <v>222</v>
      </c>
      <c r="C69" s="33" t="s">
        <v>251</v>
      </c>
      <c r="D69" s="31" t="s">
        <v>64</v>
      </c>
      <c r="E69" s="32">
        <v>1077</v>
      </c>
      <c r="F69" s="32">
        <v>1303656.5799999998</v>
      </c>
      <c r="G69" s="32">
        <v>10302.5</v>
      </c>
      <c r="H69" s="32">
        <v>269949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3125</v>
      </c>
      <c r="F70" s="32">
        <v>3563742.97</v>
      </c>
      <c r="G70" s="32">
        <v>27449.5</v>
      </c>
      <c r="H70" s="32">
        <v>618032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1875</v>
      </c>
      <c r="F71" s="32">
        <v>1654385.87</v>
      </c>
      <c r="G71" s="32">
        <v>15688</v>
      </c>
      <c r="H71" s="32">
        <v>365481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904</v>
      </c>
      <c r="F72" s="32">
        <v>1890684.3200000003</v>
      </c>
      <c r="G72" s="32">
        <v>9241.5</v>
      </c>
      <c r="H72" s="32">
        <v>214400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1116</v>
      </c>
      <c r="F73" s="32">
        <v>1848889.26</v>
      </c>
      <c r="G73" s="32">
        <v>11989</v>
      </c>
      <c r="H73" s="32">
        <v>279357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1845</v>
      </c>
      <c r="F74" s="32">
        <v>2342519.69</v>
      </c>
      <c r="G74" s="32">
        <v>16248.5</v>
      </c>
      <c r="H74" s="32">
        <v>398333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194</v>
      </c>
      <c r="F75" s="32">
        <v>217180.28</v>
      </c>
      <c r="G75" s="32">
        <v>1905.5</v>
      </c>
      <c r="H75" s="32">
        <v>49742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1551</v>
      </c>
      <c r="F76" s="32">
        <v>2835135.67</v>
      </c>
      <c r="G76" s="32">
        <v>16972</v>
      </c>
      <c r="H76" s="32">
        <v>397212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4099</v>
      </c>
      <c r="F77" s="32">
        <v>3113501.5199999996</v>
      </c>
      <c r="G77" s="32">
        <v>29636</v>
      </c>
      <c r="H77" s="32">
        <v>667401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3216</v>
      </c>
      <c r="F78" s="32">
        <v>4449899.1999999993</v>
      </c>
      <c r="G78" s="32">
        <v>29352.5</v>
      </c>
      <c r="H78" s="32">
        <v>710575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2334</v>
      </c>
      <c r="F79" s="32">
        <v>1666651.35</v>
      </c>
      <c r="G79" s="32">
        <v>20836.5</v>
      </c>
      <c r="H79" s="32">
        <v>489999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2684</v>
      </c>
      <c r="F80" s="32">
        <v>3303915.23</v>
      </c>
      <c r="G80" s="32">
        <v>23822.5</v>
      </c>
      <c r="H80" s="32">
        <v>567102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604</v>
      </c>
      <c r="F81" s="32">
        <v>618253.98</v>
      </c>
      <c r="G81" s="32">
        <v>5953</v>
      </c>
      <c r="H81" s="32">
        <v>163787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1619</v>
      </c>
      <c r="F82" s="32">
        <v>2966515.17</v>
      </c>
      <c r="G82" s="32">
        <v>14697</v>
      </c>
      <c r="H82" s="32">
        <v>345599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105513</v>
      </c>
      <c r="F83" s="32">
        <v>144940886.56000003</v>
      </c>
      <c r="G83" s="32">
        <v>722365</v>
      </c>
      <c r="H83" s="32">
        <v>16043293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1327</v>
      </c>
      <c r="F84" s="32">
        <v>1239748.8699999999</v>
      </c>
      <c r="G84" s="32">
        <v>12186</v>
      </c>
      <c r="H84" s="32">
        <v>303449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513</v>
      </c>
      <c r="F85" s="32">
        <v>962588.46999999986</v>
      </c>
      <c r="G85" s="32">
        <v>5617</v>
      </c>
      <c r="H85" s="32">
        <v>143308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1066</v>
      </c>
      <c r="F86" s="32">
        <v>1746057.33</v>
      </c>
      <c r="G86" s="32">
        <v>10144</v>
      </c>
      <c r="H86" s="32">
        <v>293192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443</v>
      </c>
      <c r="F87" s="32">
        <v>430387.62</v>
      </c>
      <c r="G87" s="32">
        <v>3606.5</v>
      </c>
      <c r="H87" s="32">
        <v>82228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1117</v>
      </c>
      <c r="F88" s="32">
        <v>2044245.3699999996</v>
      </c>
      <c r="G88" s="32">
        <v>11176.5</v>
      </c>
      <c r="H88" s="32">
        <v>252650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9904</v>
      </c>
      <c r="F89" s="32">
        <v>7460024</v>
      </c>
      <c r="G89" s="32">
        <v>60803.5</v>
      </c>
      <c r="H89" s="32">
        <v>1344932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256</v>
      </c>
      <c r="F90" s="32">
        <v>281475.23</v>
      </c>
      <c r="G90" s="32">
        <v>2185.5</v>
      </c>
      <c r="H90" s="32">
        <v>56176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7770</v>
      </c>
      <c r="F91" s="32">
        <v>6680144.5299999993</v>
      </c>
      <c r="G91" s="32">
        <v>57869</v>
      </c>
      <c r="H91" s="32">
        <v>1314170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994</v>
      </c>
      <c r="F92" s="32">
        <v>941914.72</v>
      </c>
      <c r="G92" s="32">
        <v>10069.5</v>
      </c>
      <c r="H92" s="32">
        <v>265821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1996</v>
      </c>
      <c r="F93" s="32">
        <v>1748987.6600000001</v>
      </c>
      <c r="G93" s="32">
        <v>19029</v>
      </c>
      <c r="H93" s="32">
        <v>532812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3123</v>
      </c>
      <c r="F94" s="32">
        <v>7049256.3499999996</v>
      </c>
      <c r="G94" s="32">
        <v>26373</v>
      </c>
      <c r="H94" s="32">
        <v>643499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830</v>
      </c>
      <c r="F95" s="32">
        <v>648050.88000000012</v>
      </c>
      <c r="G95" s="32">
        <v>6087</v>
      </c>
      <c r="H95" s="32">
        <v>141222</v>
      </c>
    </row>
    <row r="96" spans="1:8" x14ac:dyDescent="0.25">
      <c r="A96" s="31" t="s">
        <v>243</v>
      </c>
      <c r="B96" s="32" t="s">
        <v>248</v>
      </c>
      <c r="C96" s="33" t="s">
        <v>252</v>
      </c>
      <c r="D96" s="31" t="s">
        <v>244</v>
      </c>
      <c r="E96" s="32">
        <v>3805</v>
      </c>
      <c r="F96" s="32">
        <v>3892964.57</v>
      </c>
      <c r="G96" s="32">
        <v>29720</v>
      </c>
      <c r="H96" s="32">
        <v>734278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2564</v>
      </c>
      <c r="F97" s="32">
        <v>3222146.1700000004</v>
      </c>
      <c r="G97" s="32">
        <v>23860.5</v>
      </c>
      <c r="H97" s="32">
        <v>570087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4372</v>
      </c>
      <c r="F98" s="32">
        <v>6585769.6400000006</v>
      </c>
      <c r="G98" s="32">
        <v>35536</v>
      </c>
      <c r="H98" s="32">
        <v>842280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3761</v>
      </c>
      <c r="F99" s="32">
        <v>3339520.54</v>
      </c>
      <c r="G99" s="32">
        <v>31477.5</v>
      </c>
      <c r="H99" s="32">
        <v>751829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2769</v>
      </c>
      <c r="F100" s="32">
        <v>3539826.11</v>
      </c>
      <c r="G100" s="32">
        <v>24508</v>
      </c>
      <c r="H100" s="32">
        <v>637208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2271</v>
      </c>
      <c r="F101" s="32">
        <v>3002701.4699999997</v>
      </c>
      <c r="G101" s="32">
        <v>20679.5</v>
      </c>
      <c r="H101" s="32">
        <v>500615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787</v>
      </c>
      <c r="F102" s="32">
        <v>730300.42</v>
      </c>
      <c r="G102" s="32">
        <v>6575.5</v>
      </c>
      <c r="H102" s="32">
        <v>166339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639</v>
      </c>
      <c r="F103" s="32">
        <v>713368.60999999987</v>
      </c>
      <c r="G103" s="32">
        <v>5242.5</v>
      </c>
      <c r="H103" s="32">
        <v>132614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2327</v>
      </c>
      <c r="F104" s="32">
        <v>4075180.5200000005</v>
      </c>
      <c r="G104" s="32">
        <v>20741</v>
      </c>
      <c r="H104" s="32">
        <v>520666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236</v>
      </c>
      <c r="F105" s="32">
        <v>253380.75</v>
      </c>
      <c r="G105" s="32">
        <v>2582</v>
      </c>
      <c r="H105" s="32">
        <v>68691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2567</v>
      </c>
      <c r="F106" s="32">
        <v>3781028.4199999995</v>
      </c>
      <c r="G106" s="32">
        <v>24711.5</v>
      </c>
      <c r="H106" s="32">
        <v>645157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2779</v>
      </c>
      <c r="F107" s="32">
        <v>3891377.36</v>
      </c>
      <c r="G107" s="32">
        <v>27252</v>
      </c>
      <c r="H107" s="32">
        <v>705718</v>
      </c>
    </row>
  </sheetData>
  <autoFilter ref="A4:H4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3" sqref="H3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8" ht="21" customHeight="1" x14ac:dyDescent="0.25">
      <c r="A1" s="37" t="s">
        <v>263</v>
      </c>
      <c r="B1" s="38"/>
      <c r="C1" s="38"/>
      <c r="D1" s="38"/>
      <c r="E1" s="38"/>
      <c r="F1" s="38"/>
      <c r="G1" s="38"/>
      <c r="H1" s="39"/>
    </row>
    <row r="2" spans="1:8" ht="18.75" customHeight="1" x14ac:dyDescent="0.25">
      <c r="A2" s="40" t="s">
        <v>260</v>
      </c>
      <c r="B2" s="41"/>
      <c r="C2" s="41"/>
      <c r="D2" s="41"/>
      <c r="E2" s="41"/>
      <c r="F2" s="41"/>
      <c r="G2" s="41"/>
      <c r="H2" s="42"/>
    </row>
    <row r="3" spans="1:8" x14ac:dyDescent="0.25">
      <c r="A3" s="43"/>
      <c r="B3" s="44"/>
      <c r="C3" s="44"/>
      <c r="D3" s="26" t="s">
        <v>106</v>
      </c>
      <c r="E3" s="27">
        <f>SUBTOTAL(9,E5:E107)</f>
        <v>7706</v>
      </c>
      <c r="F3" s="27">
        <f t="shared" ref="F3:H3" si="0">SUBTOTAL(9,F5:F107)</f>
        <v>30644313.25</v>
      </c>
      <c r="G3" s="27">
        <f t="shared" si="0"/>
        <v>120913.5</v>
      </c>
      <c r="H3" s="27">
        <f t="shared" si="0"/>
        <v>3677813</v>
      </c>
    </row>
    <row r="4" spans="1:8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265</v>
      </c>
    </row>
    <row r="5" spans="1:8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4</v>
      </c>
      <c r="F5" s="32">
        <v>19480.740000000002</v>
      </c>
      <c r="G5" s="32">
        <v>92</v>
      </c>
      <c r="H5" s="32">
        <v>2696</v>
      </c>
    </row>
    <row r="6" spans="1:8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37</v>
      </c>
      <c r="F6" s="32">
        <v>89411.549999999988</v>
      </c>
      <c r="G6" s="32">
        <v>594.5</v>
      </c>
      <c r="H6" s="32">
        <v>17303</v>
      </c>
    </row>
    <row r="7" spans="1:8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46</v>
      </c>
      <c r="F7" s="32">
        <v>88550.310000000012</v>
      </c>
      <c r="G7" s="32">
        <v>706.5</v>
      </c>
      <c r="H7" s="32">
        <v>19364</v>
      </c>
    </row>
    <row r="8" spans="1:8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5</v>
      </c>
      <c r="F8" s="32">
        <v>14477.57</v>
      </c>
      <c r="G8" s="32">
        <v>65.5</v>
      </c>
      <c r="H8" s="32">
        <v>1763</v>
      </c>
    </row>
    <row r="9" spans="1:8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161</v>
      </c>
      <c r="F9" s="32">
        <v>498268.4200000001</v>
      </c>
      <c r="G9" s="32">
        <v>2832.5</v>
      </c>
      <c r="H9" s="32">
        <v>89242</v>
      </c>
    </row>
    <row r="10" spans="1:8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8</v>
      </c>
      <c r="F10" s="32">
        <v>15298.73</v>
      </c>
      <c r="G10" s="32">
        <v>155</v>
      </c>
      <c r="H10" s="32">
        <v>4806</v>
      </c>
    </row>
    <row r="11" spans="1:8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19</v>
      </c>
      <c r="F11" s="32">
        <v>59400.259999999995</v>
      </c>
      <c r="G11" s="32">
        <v>414</v>
      </c>
      <c r="H11" s="32">
        <v>13668</v>
      </c>
    </row>
    <row r="12" spans="1:8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132</v>
      </c>
      <c r="F12" s="32">
        <v>227244.7</v>
      </c>
      <c r="G12" s="32">
        <v>1359.5</v>
      </c>
      <c r="H12" s="32">
        <v>39024</v>
      </c>
    </row>
    <row r="13" spans="1:8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91</v>
      </c>
      <c r="F13" s="32">
        <v>277719.37000000005</v>
      </c>
      <c r="G13" s="32">
        <v>1400</v>
      </c>
      <c r="H13" s="32">
        <v>41022</v>
      </c>
    </row>
    <row r="14" spans="1:8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59</v>
      </c>
      <c r="F14" s="32">
        <v>80928.7</v>
      </c>
      <c r="G14" s="32">
        <v>914.5</v>
      </c>
      <c r="H14" s="32">
        <v>29730</v>
      </c>
    </row>
    <row r="15" spans="1:8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7</v>
      </c>
      <c r="F15" s="32">
        <v>30433.489999999998</v>
      </c>
      <c r="G15" s="32">
        <v>145.5</v>
      </c>
      <c r="H15" s="32">
        <v>4482</v>
      </c>
    </row>
    <row r="16" spans="1:8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95</v>
      </c>
      <c r="F16" s="32">
        <v>285290.63999999996</v>
      </c>
      <c r="G16" s="32">
        <v>1182</v>
      </c>
      <c r="H16" s="32">
        <v>36064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128</v>
      </c>
      <c r="F17" s="32">
        <v>342089.28</v>
      </c>
      <c r="G17" s="32">
        <v>1434</v>
      </c>
      <c r="H17" s="32">
        <v>46619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117</v>
      </c>
      <c r="F18" s="32">
        <v>662333.86</v>
      </c>
      <c r="G18" s="32">
        <v>2173.5</v>
      </c>
      <c r="H18" s="32">
        <v>73251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42</v>
      </c>
      <c r="F19" s="32">
        <v>223504.47</v>
      </c>
      <c r="G19" s="32">
        <v>732</v>
      </c>
      <c r="H19" s="32">
        <v>26278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155</v>
      </c>
      <c r="F20" s="32">
        <v>682309.12000000011</v>
      </c>
      <c r="G20" s="32">
        <v>2540</v>
      </c>
      <c r="H20" s="32">
        <v>72901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23</v>
      </c>
      <c r="F21" s="32">
        <v>63795.31</v>
      </c>
      <c r="G21" s="32">
        <v>305</v>
      </c>
      <c r="H21" s="32">
        <v>9362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15</v>
      </c>
      <c r="F22" s="32">
        <v>90427.69</v>
      </c>
      <c r="G22" s="32">
        <v>292.5</v>
      </c>
      <c r="H22" s="32">
        <v>8746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10</v>
      </c>
      <c r="F23" s="32">
        <v>11807.48</v>
      </c>
      <c r="G23" s="32">
        <v>166.5</v>
      </c>
      <c r="H23" s="32">
        <v>5428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8</v>
      </c>
      <c r="F24" s="32">
        <v>35392.769999999997</v>
      </c>
      <c r="G24" s="32">
        <v>154</v>
      </c>
      <c r="H24" s="32">
        <v>4281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8</v>
      </c>
      <c r="F25" s="32">
        <v>35015.75</v>
      </c>
      <c r="G25" s="32">
        <v>113</v>
      </c>
      <c r="H25" s="32">
        <v>3718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30</v>
      </c>
      <c r="F26" s="32">
        <v>168766.45</v>
      </c>
      <c r="G26" s="32">
        <v>548</v>
      </c>
      <c r="H26" s="32">
        <v>16823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38</v>
      </c>
      <c r="F27" s="32">
        <v>46638.53</v>
      </c>
      <c r="G27" s="32">
        <v>472.5</v>
      </c>
      <c r="H27" s="32">
        <v>12807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6</v>
      </c>
      <c r="F28" s="32">
        <v>16663.47</v>
      </c>
      <c r="G28" s="32">
        <v>119.5</v>
      </c>
      <c r="H28" s="32">
        <v>2832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120</v>
      </c>
      <c r="F29" s="32">
        <v>541126.61</v>
      </c>
      <c r="G29" s="32">
        <v>2006</v>
      </c>
      <c r="H29" s="32">
        <v>55775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0</v>
      </c>
      <c r="F30" s="32">
        <v>0</v>
      </c>
      <c r="G30" s="32">
        <v>0</v>
      </c>
      <c r="H30" s="32">
        <v>0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28</v>
      </c>
      <c r="F31" s="32">
        <v>39567.53</v>
      </c>
      <c r="G31" s="32">
        <v>378</v>
      </c>
      <c r="H31" s="32">
        <v>11833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16</v>
      </c>
      <c r="F32" s="32">
        <v>24167.55</v>
      </c>
      <c r="G32" s="32">
        <v>215.5</v>
      </c>
      <c r="H32" s="32">
        <v>5992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33</v>
      </c>
      <c r="F33" s="32">
        <v>69046.320000000007</v>
      </c>
      <c r="G33" s="32">
        <v>568.5</v>
      </c>
      <c r="H33" s="32">
        <v>20239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12</v>
      </c>
      <c r="F34" s="32">
        <v>24840.25</v>
      </c>
      <c r="G34" s="32">
        <v>177.5</v>
      </c>
      <c r="H34" s="32">
        <v>5272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90</v>
      </c>
      <c r="F35" s="32">
        <v>212319.18</v>
      </c>
      <c r="G35" s="32">
        <v>1264.5</v>
      </c>
      <c r="H35" s="32">
        <v>35783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821</v>
      </c>
      <c r="F36" s="32">
        <v>2497995.5099999998</v>
      </c>
      <c r="G36" s="32">
        <v>11105.5</v>
      </c>
      <c r="H36" s="32">
        <v>337598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0</v>
      </c>
      <c r="F37" s="32">
        <v>0</v>
      </c>
      <c r="G37" s="32">
        <v>0</v>
      </c>
      <c r="H37" s="32">
        <v>0</v>
      </c>
    </row>
    <row r="38" spans="1:8" x14ac:dyDescent="0.25">
      <c r="A38" s="31" t="s">
        <v>243</v>
      </c>
      <c r="B38" s="32" t="s">
        <v>229</v>
      </c>
      <c r="C38" s="33" t="s">
        <v>250</v>
      </c>
      <c r="D38" s="31" t="s">
        <v>245</v>
      </c>
      <c r="E38" s="32">
        <v>53</v>
      </c>
      <c r="F38" s="32">
        <v>114510.06</v>
      </c>
      <c r="G38" s="32">
        <v>795</v>
      </c>
      <c r="H38" s="32">
        <v>24804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3</v>
      </c>
      <c r="F39" s="32">
        <v>8348.52</v>
      </c>
      <c r="G39" s="32">
        <v>53</v>
      </c>
      <c r="H39" s="32">
        <v>1787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474</v>
      </c>
      <c r="F40" s="32">
        <v>1836357.63</v>
      </c>
      <c r="G40" s="32">
        <v>5234.5</v>
      </c>
      <c r="H40" s="32">
        <v>141449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6</v>
      </c>
      <c r="F41" s="32">
        <v>16220.599999999999</v>
      </c>
      <c r="G41" s="32">
        <v>89</v>
      </c>
      <c r="H41" s="32">
        <v>2910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5</v>
      </c>
      <c r="F42" s="32">
        <v>32748.510000000002</v>
      </c>
      <c r="G42" s="32">
        <v>111</v>
      </c>
      <c r="H42" s="32">
        <v>3619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66</v>
      </c>
      <c r="F43" s="32">
        <v>156893.04999999999</v>
      </c>
      <c r="G43" s="32">
        <v>1171</v>
      </c>
      <c r="H43" s="32">
        <v>33845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0</v>
      </c>
      <c r="F44" s="32">
        <v>0</v>
      </c>
      <c r="G44" s="32">
        <v>0</v>
      </c>
      <c r="H44" s="32">
        <v>0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24</v>
      </c>
      <c r="F45" s="32">
        <v>62722.37</v>
      </c>
      <c r="G45" s="32">
        <v>454</v>
      </c>
      <c r="H45" s="32">
        <v>11579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19</v>
      </c>
      <c r="F46" s="32">
        <v>79255.420000000013</v>
      </c>
      <c r="G46" s="32">
        <v>305</v>
      </c>
      <c r="H46" s="32">
        <v>8328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79</v>
      </c>
      <c r="F47" s="32">
        <v>160532.76999999996</v>
      </c>
      <c r="G47" s="32">
        <v>1163</v>
      </c>
      <c r="H47" s="32">
        <v>36750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51</v>
      </c>
      <c r="F48" s="32">
        <v>213012.53999999998</v>
      </c>
      <c r="G48" s="32">
        <v>909.5</v>
      </c>
      <c r="H48" s="32">
        <v>26557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55</v>
      </c>
      <c r="F49" s="32">
        <v>245885.02</v>
      </c>
      <c r="G49" s="32">
        <v>909.5</v>
      </c>
      <c r="H49" s="32">
        <v>26741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27</v>
      </c>
      <c r="F50" s="32">
        <v>206370.97999999998</v>
      </c>
      <c r="G50" s="32">
        <v>520.5</v>
      </c>
      <c r="H50" s="32">
        <v>14060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20</v>
      </c>
      <c r="F51" s="32">
        <v>79766.73</v>
      </c>
      <c r="G51" s="32">
        <v>347.5</v>
      </c>
      <c r="H51" s="32">
        <v>10703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104</v>
      </c>
      <c r="F52" s="32">
        <v>316682.23</v>
      </c>
      <c r="G52" s="32">
        <v>2530</v>
      </c>
      <c r="H52" s="32">
        <v>93631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14</v>
      </c>
      <c r="F53" s="32">
        <v>53344.770000000004</v>
      </c>
      <c r="G53" s="32">
        <v>314</v>
      </c>
      <c r="H53" s="32">
        <v>10647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13</v>
      </c>
      <c r="F54" s="32">
        <v>30460.589999999997</v>
      </c>
      <c r="G54" s="32">
        <v>177</v>
      </c>
      <c r="H54" s="32">
        <v>6018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48</v>
      </c>
      <c r="F55" s="32">
        <v>213588.7</v>
      </c>
      <c r="G55" s="32">
        <v>789.5</v>
      </c>
      <c r="H55" s="32">
        <v>21871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0</v>
      </c>
      <c r="F56" s="32">
        <v>0</v>
      </c>
      <c r="G56" s="32">
        <v>0</v>
      </c>
      <c r="H56" s="32">
        <v>0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30</v>
      </c>
      <c r="F57" s="32">
        <v>72121.84</v>
      </c>
      <c r="G57" s="32">
        <v>433</v>
      </c>
      <c r="H57" s="32">
        <v>12904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78</v>
      </c>
      <c r="F58" s="32">
        <v>681178.11</v>
      </c>
      <c r="G58" s="32">
        <v>1500.5</v>
      </c>
      <c r="H58" s="32">
        <v>40368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311</v>
      </c>
      <c r="F59" s="32">
        <v>664311.74</v>
      </c>
      <c r="G59" s="32">
        <v>4085.5</v>
      </c>
      <c r="H59" s="32">
        <v>120927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86</v>
      </c>
      <c r="F60" s="32">
        <v>648451.56999999995</v>
      </c>
      <c r="G60" s="32">
        <v>1161</v>
      </c>
      <c r="H60" s="32">
        <v>42722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23</v>
      </c>
      <c r="F61" s="32">
        <v>51872.869999999995</v>
      </c>
      <c r="G61" s="32">
        <v>333.5</v>
      </c>
      <c r="H61" s="32">
        <v>10137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0</v>
      </c>
      <c r="F62" s="32">
        <v>0</v>
      </c>
      <c r="G62" s="32">
        <v>0</v>
      </c>
      <c r="H62" s="32">
        <v>0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1</v>
      </c>
      <c r="F63" s="32">
        <v>4428.6099999999997</v>
      </c>
      <c r="G63" s="32">
        <v>24.5</v>
      </c>
      <c r="H63" s="32">
        <v>529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53</v>
      </c>
      <c r="F64" s="32">
        <v>210064.86000000002</v>
      </c>
      <c r="G64" s="32">
        <v>946.5</v>
      </c>
      <c r="H64" s="32">
        <v>27357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131</v>
      </c>
      <c r="F65" s="32">
        <v>413814.70999999996</v>
      </c>
      <c r="G65" s="32">
        <v>2614.5</v>
      </c>
      <c r="H65" s="32">
        <v>84195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98</v>
      </c>
      <c r="F66" s="32">
        <v>378569.23</v>
      </c>
      <c r="G66" s="32">
        <v>1866</v>
      </c>
      <c r="H66" s="32">
        <v>65121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7</v>
      </c>
      <c r="F67" s="32">
        <v>26062.99</v>
      </c>
      <c r="G67" s="32">
        <v>100</v>
      </c>
      <c r="H67" s="32">
        <v>2990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107</v>
      </c>
      <c r="F68" s="32">
        <v>426536.44999999995</v>
      </c>
      <c r="G68" s="32">
        <v>2215.5</v>
      </c>
      <c r="H68" s="32">
        <v>69351</v>
      </c>
    </row>
    <row r="69" spans="1:8" x14ac:dyDescent="0.25">
      <c r="A69" s="31" t="s">
        <v>241</v>
      </c>
      <c r="B69" s="32" t="s">
        <v>222</v>
      </c>
      <c r="C69" s="33" t="s">
        <v>251</v>
      </c>
      <c r="D69" s="31" t="s">
        <v>64</v>
      </c>
      <c r="E69" s="32">
        <v>90</v>
      </c>
      <c r="F69" s="32">
        <v>221226.81</v>
      </c>
      <c r="G69" s="32">
        <v>1627.5</v>
      </c>
      <c r="H69" s="32">
        <v>51760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64</v>
      </c>
      <c r="F70" s="32">
        <v>196458.81000000003</v>
      </c>
      <c r="G70" s="32">
        <v>966</v>
      </c>
      <c r="H70" s="32">
        <v>26571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61</v>
      </c>
      <c r="F71" s="32">
        <v>134132.83000000002</v>
      </c>
      <c r="G71" s="32">
        <v>1081.5</v>
      </c>
      <c r="H71" s="32">
        <v>32338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10</v>
      </c>
      <c r="F72" s="32">
        <v>73340.86</v>
      </c>
      <c r="G72" s="32">
        <v>238</v>
      </c>
      <c r="H72" s="32">
        <v>8782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84</v>
      </c>
      <c r="F73" s="32">
        <v>281610.95999999996</v>
      </c>
      <c r="G73" s="32">
        <v>1713</v>
      </c>
      <c r="H73" s="32">
        <v>55158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40</v>
      </c>
      <c r="F74" s="32">
        <v>130790.08</v>
      </c>
      <c r="G74" s="32">
        <v>635</v>
      </c>
      <c r="H74" s="32">
        <v>20960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0</v>
      </c>
      <c r="F75" s="32">
        <v>0</v>
      </c>
      <c r="G75" s="32">
        <v>0</v>
      </c>
      <c r="H75" s="32">
        <v>0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109</v>
      </c>
      <c r="F76" s="32">
        <v>463490.22</v>
      </c>
      <c r="G76" s="32">
        <v>1756</v>
      </c>
      <c r="H76" s="32">
        <v>48110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4</v>
      </c>
      <c r="F77" s="32">
        <v>10238.75</v>
      </c>
      <c r="G77" s="32">
        <v>65</v>
      </c>
      <c r="H77" s="32">
        <v>1897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57</v>
      </c>
      <c r="F78" s="32">
        <v>132928.21000000002</v>
      </c>
      <c r="G78" s="32">
        <v>978</v>
      </c>
      <c r="H78" s="32">
        <v>35894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30</v>
      </c>
      <c r="F79" s="32">
        <v>87442.51</v>
      </c>
      <c r="G79" s="32">
        <v>486</v>
      </c>
      <c r="H79" s="32">
        <v>13608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56</v>
      </c>
      <c r="F80" s="32">
        <v>161882.03999999998</v>
      </c>
      <c r="G80" s="32">
        <v>926</v>
      </c>
      <c r="H80" s="32">
        <v>31957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18</v>
      </c>
      <c r="F81" s="32">
        <v>43015.65</v>
      </c>
      <c r="G81" s="32">
        <v>302.5</v>
      </c>
      <c r="H81" s="32">
        <v>9164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49</v>
      </c>
      <c r="F82" s="32">
        <v>263619.36</v>
      </c>
      <c r="G82" s="32">
        <v>749</v>
      </c>
      <c r="H82" s="32">
        <v>22694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441</v>
      </c>
      <c r="F83" s="32">
        <v>5401862.1899999995</v>
      </c>
      <c r="G83" s="32">
        <v>9950</v>
      </c>
      <c r="H83" s="32">
        <v>319408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6</v>
      </c>
      <c r="F84" s="32">
        <v>15658.96</v>
      </c>
      <c r="G84" s="32">
        <v>95</v>
      </c>
      <c r="H84" s="32">
        <v>3163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5</v>
      </c>
      <c r="F85" s="32">
        <v>31359.24</v>
      </c>
      <c r="G85" s="32">
        <v>79</v>
      </c>
      <c r="H85" s="32">
        <v>2306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13</v>
      </c>
      <c r="F86" s="32">
        <v>59728.21</v>
      </c>
      <c r="G86" s="32">
        <v>257</v>
      </c>
      <c r="H86" s="32">
        <v>9126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13</v>
      </c>
      <c r="F87" s="32">
        <v>33937.64</v>
      </c>
      <c r="G87" s="32">
        <v>201.5</v>
      </c>
      <c r="H87" s="32">
        <v>5401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114</v>
      </c>
      <c r="F88" s="32">
        <v>495759.77</v>
      </c>
      <c r="G88" s="32">
        <v>2546</v>
      </c>
      <c r="H88" s="32">
        <v>68233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34</v>
      </c>
      <c r="F89" s="32">
        <v>102942.72</v>
      </c>
      <c r="G89" s="32">
        <v>589</v>
      </c>
      <c r="H89" s="32">
        <v>16791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0</v>
      </c>
      <c r="F90" s="32">
        <v>0</v>
      </c>
      <c r="G90" s="32">
        <v>0</v>
      </c>
      <c r="H90" s="32">
        <v>0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99</v>
      </c>
      <c r="F91" s="32">
        <v>131291</v>
      </c>
      <c r="G91" s="32">
        <v>672.5</v>
      </c>
      <c r="H91" s="32">
        <v>14599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13</v>
      </c>
      <c r="F92" s="32">
        <v>30246.260000000002</v>
      </c>
      <c r="G92" s="32">
        <v>227</v>
      </c>
      <c r="H92" s="32">
        <v>6720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57</v>
      </c>
      <c r="F93" s="32">
        <v>121913.44</v>
      </c>
      <c r="G93" s="32">
        <v>975</v>
      </c>
      <c r="H93" s="32">
        <v>30909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532</v>
      </c>
      <c r="F94" s="32">
        <v>2601427.83</v>
      </c>
      <c r="G94" s="32">
        <v>6848.5</v>
      </c>
      <c r="H94" s="32">
        <v>189721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3</v>
      </c>
      <c r="F95" s="32">
        <v>15754.51</v>
      </c>
      <c r="G95" s="32">
        <v>79.5</v>
      </c>
      <c r="H95" s="32">
        <v>2242</v>
      </c>
    </row>
    <row r="96" spans="1:8" x14ac:dyDescent="0.25">
      <c r="A96" s="31" t="s">
        <v>243</v>
      </c>
      <c r="B96" s="32" t="s">
        <v>248</v>
      </c>
      <c r="C96" s="33" t="s">
        <v>252</v>
      </c>
      <c r="D96" s="31" t="s">
        <v>244</v>
      </c>
      <c r="E96" s="32">
        <v>130</v>
      </c>
      <c r="F96" s="32">
        <v>396636.35</v>
      </c>
      <c r="G96" s="32">
        <v>1820.5</v>
      </c>
      <c r="H96" s="32">
        <v>57524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127</v>
      </c>
      <c r="F97" s="32">
        <v>363471.93000000005</v>
      </c>
      <c r="G97" s="32">
        <v>2132</v>
      </c>
      <c r="H97" s="32">
        <v>59696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243</v>
      </c>
      <c r="F98" s="32">
        <v>851786.99</v>
      </c>
      <c r="G98" s="32">
        <v>3582</v>
      </c>
      <c r="H98" s="32">
        <v>102119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82</v>
      </c>
      <c r="F99" s="32">
        <v>206608.52</v>
      </c>
      <c r="G99" s="32">
        <v>1236.5</v>
      </c>
      <c r="H99" s="32">
        <v>37724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342</v>
      </c>
      <c r="F100" s="32">
        <v>1178009.4300000002</v>
      </c>
      <c r="G100" s="32">
        <v>4831</v>
      </c>
      <c r="H100" s="32">
        <v>156527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75</v>
      </c>
      <c r="F101" s="32">
        <v>370163.93</v>
      </c>
      <c r="G101" s="32">
        <v>1279</v>
      </c>
      <c r="H101" s="32">
        <v>33515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84</v>
      </c>
      <c r="F102" s="32">
        <v>230259.64</v>
      </c>
      <c r="G102" s="32">
        <v>1440</v>
      </c>
      <c r="H102" s="32">
        <v>43059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21</v>
      </c>
      <c r="F103" s="32">
        <v>45127.960000000006</v>
      </c>
      <c r="G103" s="32">
        <v>234</v>
      </c>
      <c r="H103" s="32">
        <v>7629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47</v>
      </c>
      <c r="F104" s="32">
        <v>268836.37</v>
      </c>
      <c r="G104" s="32">
        <v>892</v>
      </c>
      <c r="H104" s="32">
        <v>27299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13</v>
      </c>
      <c r="F105" s="32">
        <v>23611.08</v>
      </c>
      <c r="G105" s="32">
        <v>210.5</v>
      </c>
      <c r="H105" s="32">
        <v>6022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126</v>
      </c>
      <c r="F106" s="32">
        <v>369439.54</v>
      </c>
      <c r="G106" s="32">
        <v>2337</v>
      </c>
      <c r="H106" s="32">
        <v>75257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64</v>
      </c>
      <c r="F107" s="32">
        <v>219877.57</v>
      </c>
      <c r="G107" s="32">
        <v>1094.5</v>
      </c>
      <c r="H107" s="32">
        <v>37328</v>
      </c>
    </row>
  </sheetData>
  <autoFilter ref="A4:H107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7"/>
  <sheetViews>
    <sheetView workbookViewId="0">
      <pane xSplit="4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H3" sqref="H3"/>
    </sheetView>
  </sheetViews>
  <sheetFormatPr defaultRowHeight="15.75" x14ac:dyDescent="0.25"/>
  <cols>
    <col min="1" max="1" width="21.42578125" style="25" customWidth="1"/>
    <col min="2" max="2" width="32.140625" style="23" bestFit="1" customWidth="1"/>
    <col min="3" max="3" width="14.140625" style="24" bestFit="1" customWidth="1"/>
    <col min="4" max="4" width="22.28515625" style="25" bestFit="1" customWidth="1"/>
    <col min="5" max="7" width="17.7109375" style="23" customWidth="1"/>
    <col min="8" max="8" width="17.7109375" style="35" customWidth="1"/>
    <col min="9" max="16384" width="9.140625" style="25"/>
  </cols>
  <sheetData>
    <row r="1" spans="1:9" ht="21" customHeight="1" x14ac:dyDescent="0.25">
      <c r="A1" s="37" t="s">
        <v>263</v>
      </c>
      <c r="B1" s="38"/>
      <c r="C1" s="38"/>
      <c r="D1" s="38"/>
      <c r="E1" s="38"/>
      <c r="F1" s="38"/>
      <c r="G1" s="38"/>
      <c r="H1" s="39"/>
    </row>
    <row r="2" spans="1:9" ht="18.75" customHeight="1" x14ac:dyDescent="0.25">
      <c r="A2" s="40" t="s">
        <v>264</v>
      </c>
      <c r="B2" s="41"/>
      <c r="C2" s="41"/>
      <c r="D2" s="41"/>
      <c r="E2" s="41"/>
      <c r="F2" s="41"/>
      <c r="G2" s="41"/>
      <c r="H2" s="42"/>
    </row>
    <row r="3" spans="1:9" x14ac:dyDescent="0.25">
      <c r="A3" s="43"/>
      <c r="B3" s="44"/>
      <c r="C3" s="44"/>
      <c r="D3" s="26" t="s">
        <v>106</v>
      </c>
      <c r="E3" s="27">
        <f>SUBTOTAL(9,E5:E107)</f>
        <v>1122</v>
      </c>
      <c r="F3" s="27">
        <f t="shared" ref="F3:H3" si="0">SUBTOTAL(9,F5:F107)</f>
        <v>5978279.4400000004</v>
      </c>
      <c r="G3" s="27">
        <f t="shared" si="0"/>
        <v>17337</v>
      </c>
      <c r="H3" s="27">
        <f t="shared" si="0"/>
        <v>512199</v>
      </c>
    </row>
    <row r="4" spans="1:9" ht="47.25" x14ac:dyDescent="0.25">
      <c r="A4" s="28" t="s">
        <v>119</v>
      </c>
      <c r="B4" s="29" t="s">
        <v>120</v>
      </c>
      <c r="C4" s="30" t="s">
        <v>111</v>
      </c>
      <c r="D4" s="28" t="s">
        <v>110</v>
      </c>
      <c r="E4" s="29" t="s">
        <v>99</v>
      </c>
      <c r="F4" s="29" t="s">
        <v>100</v>
      </c>
      <c r="G4" s="29" t="s">
        <v>101</v>
      </c>
      <c r="H4" s="34" t="s">
        <v>265</v>
      </c>
    </row>
    <row r="5" spans="1:9" x14ac:dyDescent="0.25">
      <c r="A5" s="31" t="s">
        <v>239</v>
      </c>
      <c r="B5" s="32" t="s">
        <v>220</v>
      </c>
      <c r="C5" s="33" t="s">
        <v>124</v>
      </c>
      <c r="D5" s="31" t="s">
        <v>0</v>
      </c>
      <c r="E5" s="32">
        <v>1</v>
      </c>
      <c r="F5" s="32">
        <v>614.58000000000004</v>
      </c>
      <c r="G5" s="32">
        <v>17</v>
      </c>
      <c r="H5" s="32">
        <v>366</v>
      </c>
      <c r="I5" s="36" t="s">
        <v>266</v>
      </c>
    </row>
    <row r="6" spans="1:9" x14ac:dyDescent="0.25">
      <c r="A6" s="31" t="s">
        <v>240</v>
      </c>
      <c r="B6" s="32" t="s">
        <v>221</v>
      </c>
      <c r="C6" s="33" t="s">
        <v>125</v>
      </c>
      <c r="D6" s="31" t="s">
        <v>1</v>
      </c>
      <c r="E6" s="32">
        <v>1</v>
      </c>
      <c r="F6" s="32">
        <v>1842.2</v>
      </c>
      <c r="G6" s="32">
        <v>41</v>
      </c>
      <c r="H6" s="32">
        <v>836</v>
      </c>
    </row>
    <row r="7" spans="1:9" x14ac:dyDescent="0.25">
      <c r="A7" s="31" t="s">
        <v>241</v>
      </c>
      <c r="B7" s="32" t="s">
        <v>222</v>
      </c>
      <c r="C7" s="33" t="s">
        <v>126</v>
      </c>
      <c r="D7" s="31" t="s">
        <v>2</v>
      </c>
      <c r="E7" s="32">
        <v>24</v>
      </c>
      <c r="F7" s="32">
        <v>30656.839999999997</v>
      </c>
      <c r="G7" s="32">
        <v>224</v>
      </c>
      <c r="H7" s="32">
        <v>4612</v>
      </c>
    </row>
    <row r="8" spans="1:9" x14ac:dyDescent="0.25">
      <c r="A8" s="31" t="s">
        <v>240</v>
      </c>
      <c r="B8" s="32" t="s">
        <v>223</v>
      </c>
      <c r="C8" s="33" t="s">
        <v>127</v>
      </c>
      <c r="D8" s="31" t="s">
        <v>3</v>
      </c>
      <c r="E8" s="32">
        <v>1</v>
      </c>
      <c r="F8" s="32">
        <v>8021.86</v>
      </c>
      <c r="G8" s="32">
        <v>54.5</v>
      </c>
      <c r="H8" s="32">
        <v>1090</v>
      </c>
    </row>
    <row r="9" spans="1:9" x14ac:dyDescent="0.25">
      <c r="A9" s="31" t="s">
        <v>241</v>
      </c>
      <c r="B9" s="32" t="s">
        <v>224</v>
      </c>
      <c r="C9" s="33" t="s">
        <v>128</v>
      </c>
      <c r="D9" s="31" t="s">
        <v>6</v>
      </c>
      <c r="E9" s="32">
        <v>5</v>
      </c>
      <c r="F9" s="32">
        <v>10539.580000000002</v>
      </c>
      <c r="G9" s="32">
        <v>84</v>
      </c>
      <c r="H9" s="32">
        <v>1757</v>
      </c>
    </row>
    <row r="10" spans="1:9" x14ac:dyDescent="0.25">
      <c r="A10" s="31" t="s">
        <v>241</v>
      </c>
      <c r="B10" s="32" t="s">
        <v>222</v>
      </c>
      <c r="C10" s="33" t="s">
        <v>129</v>
      </c>
      <c r="D10" s="31" t="s">
        <v>4</v>
      </c>
      <c r="E10" s="32">
        <v>0</v>
      </c>
      <c r="F10" s="32">
        <v>0</v>
      </c>
      <c r="G10" s="32">
        <v>0</v>
      </c>
      <c r="H10" s="32">
        <v>0</v>
      </c>
    </row>
    <row r="11" spans="1:9" x14ac:dyDescent="0.25">
      <c r="A11" s="31" t="s">
        <v>240</v>
      </c>
      <c r="B11" s="32" t="s">
        <v>221</v>
      </c>
      <c r="C11" s="33" t="s">
        <v>130</v>
      </c>
      <c r="D11" s="31" t="s">
        <v>7</v>
      </c>
      <c r="E11" s="32">
        <v>2</v>
      </c>
      <c r="F11" s="32">
        <v>785</v>
      </c>
      <c r="G11" s="32">
        <v>38</v>
      </c>
      <c r="H11" s="32">
        <v>806</v>
      </c>
    </row>
    <row r="12" spans="1:9" x14ac:dyDescent="0.25">
      <c r="A12" s="31" t="s">
        <v>242</v>
      </c>
      <c r="B12" s="32" t="s">
        <v>225</v>
      </c>
      <c r="C12" s="33" t="s">
        <v>131</v>
      </c>
      <c r="D12" s="31" t="s">
        <v>8</v>
      </c>
      <c r="E12" s="32">
        <v>0</v>
      </c>
      <c r="F12" s="32">
        <v>0</v>
      </c>
      <c r="G12" s="32">
        <v>0</v>
      </c>
      <c r="H12" s="32">
        <v>0</v>
      </c>
    </row>
    <row r="13" spans="1:9" x14ac:dyDescent="0.25">
      <c r="A13" s="31" t="s">
        <v>242</v>
      </c>
      <c r="B13" s="32" t="s">
        <v>226</v>
      </c>
      <c r="C13" s="33" t="s">
        <v>132</v>
      </c>
      <c r="D13" s="31" t="s">
        <v>9</v>
      </c>
      <c r="E13" s="32">
        <v>1</v>
      </c>
      <c r="F13" s="32">
        <v>38269.449999999997</v>
      </c>
      <c r="G13" s="32">
        <v>114</v>
      </c>
      <c r="H13" s="32">
        <v>2303</v>
      </c>
    </row>
    <row r="14" spans="1:9" x14ac:dyDescent="0.25">
      <c r="A14" s="31" t="s">
        <v>243</v>
      </c>
      <c r="B14" s="32" t="s">
        <v>227</v>
      </c>
      <c r="C14" s="33" t="s">
        <v>133</v>
      </c>
      <c r="D14" s="31" t="s">
        <v>12</v>
      </c>
      <c r="E14" s="32">
        <v>0</v>
      </c>
      <c r="F14" s="32">
        <v>0</v>
      </c>
      <c r="G14" s="32">
        <v>0</v>
      </c>
      <c r="H14" s="32">
        <v>0</v>
      </c>
    </row>
    <row r="15" spans="1:9" x14ac:dyDescent="0.25">
      <c r="A15" s="31" t="s">
        <v>242</v>
      </c>
      <c r="B15" s="32" t="s">
        <v>225</v>
      </c>
      <c r="C15" s="33" t="s">
        <v>134</v>
      </c>
      <c r="D15" s="31" t="s">
        <v>13</v>
      </c>
      <c r="E15" s="32">
        <v>0</v>
      </c>
      <c r="F15" s="32">
        <v>0</v>
      </c>
      <c r="G15" s="32">
        <v>0</v>
      </c>
      <c r="H15" s="32">
        <v>0</v>
      </c>
    </row>
    <row r="16" spans="1:9" x14ac:dyDescent="0.25">
      <c r="A16" s="31" t="s">
        <v>240</v>
      </c>
      <c r="B16" s="32" t="s">
        <v>228</v>
      </c>
      <c r="C16" s="33" t="s">
        <v>135</v>
      </c>
      <c r="D16" s="31" t="s">
        <v>10</v>
      </c>
      <c r="E16" s="32">
        <v>81</v>
      </c>
      <c r="F16" s="32">
        <v>84360.54</v>
      </c>
      <c r="G16" s="32">
        <v>605.5</v>
      </c>
      <c r="H16" s="32">
        <v>18955</v>
      </c>
    </row>
    <row r="17" spans="1:8" x14ac:dyDescent="0.25">
      <c r="A17" s="31" t="s">
        <v>240</v>
      </c>
      <c r="B17" s="32" t="s">
        <v>221</v>
      </c>
      <c r="C17" s="33" t="s">
        <v>136</v>
      </c>
      <c r="D17" s="31" t="s">
        <v>11</v>
      </c>
      <c r="E17" s="32">
        <v>0</v>
      </c>
      <c r="F17" s="32">
        <v>0</v>
      </c>
      <c r="G17" s="32">
        <v>0</v>
      </c>
      <c r="H17" s="32">
        <v>0</v>
      </c>
    </row>
    <row r="18" spans="1:8" x14ac:dyDescent="0.25">
      <c r="A18" s="31" t="s">
        <v>243</v>
      </c>
      <c r="B18" s="32" t="s">
        <v>229</v>
      </c>
      <c r="C18" s="33" t="s">
        <v>137</v>
      </c>
      <c r="D18" s="31" t="s">
        <v>14</v>
      </c>
      <c r="E18" s="32">
        <v>342</v>
      </c>
      <c r="F18" s="32">
        <v>793954.09000000008</v>
      </c>
      <c r="G18" s="32">
        <v>2122</v>
      </c>
      <c r="H18" s="32">
        <v>61759</v>
      </c>
    </row>
    <row r="19" spans="1:8" x14ac:dyDescent="0.25">
      <c r="A19" s="31" t="s">
        <v>243</v>
      </c>
      <c r="B19" s="32" t="s">
        <v>248</v>
      </c>
      <c r="C19" s="33" t="s">
        <v>249</v>
      </c>
      <c r="D19" s="31" t="s">
        <v>247</v>
      </c>
      <c r="E19" s="32">
        <v>8</v>
      </c>
      <c r="F19" s="32">
        <v>13850.09</v>
      </c>
      <c r="G19" s="32">
        <v>122</v>
      </c>
      <c r="H19" s="32">
        <v>4977</v>
      </c>
    </row>
    <row r="20" spans="1:8" x14ac:dyDescent="0.25">
      <c r="A20" s="31" t="s">
        <v>240</v>
      </c>
      <c r="B20" s="32" t="s">
        <v>228</v>
      </c>
      <c r="C20" s="33" t="s">
        <v>138</v>
      </c>
      <c r="D20" s="31" t="s">
        <v>16</v>
      </c>
      <c r="E20" s="32">
        <v>39</v>
      </c>
      <c r="F20" s="32">
        <v>80989.39</v>
      </c>
      <c r="G20" s="32">
        <v>535.5</v>
      </c>
      <c r="H20" s="32">
        <v>17298</v>
      </c>
    </row>
    <row r="21" spans="1:8" x14ac:dyDescent="0.25">
      <c r="A21" s="31" t="s">
        <v>242</v>
      </c>
      <c r="B21" s="32" t="s">
        <v>226</v>
      </c>
      <c r="C21" s="33" t="s">
        <v>139</v>
      </c>
      <c r="D21" s="31" t="s">
        <v>15</v>
      </c>
      <c r="E21" s="32">
        <v>0</v>
      </c>
      <c r="F21" s="32">
        <v>0</v>
      </c>
      <c r="G21" s="32">
        <v>0</v>
      </c>
      <c r="H21" s="32">
        <v>0</v>
      </c>
    </row>
    <row r="22" spans="1:8" x14ac:dyDescent="0.25">
      <c r="A22" s="31" t="s">
        <v>239</v>
      </c>
      <c r="B22" s="32" t="s">
        <v>230</v>
      </c>
      <c r="C22" s="33" t="s">
        <v>140</v>
      </c>
      <c r="D22" s="31" t="s">
        <v>17</v>
      </c>
      <c r="E22" s="32">
        <v>0</v>
      </c>
      <c r="F22" s="32">
        <v>0</v>
      </c>
      <c r="G22" s="32">
        <v>0</v>
      </c>
      <c r="H22" s="32">
        <v>0</v>
      </c>
    </row>
    <row r="23" spans="1:8" x14ac:dyDescent="0.25">
      <c r="A23" s="31" t="s">
        <v>239</v>
      </c>
      <c r="B23" s="32" t="s">
        <v>220</v>
      </c>
      <c r="C23" s="33" t="s">
        <v>141</v>
      </c>
      <c r="D23" s="31" t="s">
        <v>21</v>
      </c>
      <c r="E23" s="32">
        <v>0</v>
      </c>
      <c r="F23" s="32">
        <v>0</v>
      </c>
      <c r="G23" s="32">
        <v>0</v>
      </c>
      <c r="H23" s="32">
        <v>0</v>
      </c>
    </row>
    <row r="24" spans="1:8" x14ac:dyDescent="0.25">
      <c r="A24" s="31" t="s">
        <v>242</v>
      </c>
      <c r="B24" s="32" t="s">
        <v>231</v>
      </c>
      <c r="C24" s="33" t="s">
        <v>142</v>
      </c>
      <c r="D24" s="31" t="s">
        <v>18</v>
      </c>
      <c r="E24" s="32">
        <v>0</v>
      </c>
      <c r="F24" s="32">
        <v>0</v>
      </c>
      <c r="G24" s="32">
        <v>0</v>
      </c>
      <c r="H24" s="32">
        <v>0</v>
      </c>
    </row>
    <row r="25" spans="1:8" x14ac:dyDescent="0.25">
      <c r="A25" s="31" t="s">
        <v>242</v>
      </c>
      <c r="B25" s="32" t="s">
        <v>225</v>
      </c>
      <c r="C25" s="33" t="s">
        <v>143</v>
      </c>
      <c r="D25" s="31" t="s">
        <v>19</v>
      </c>
      <c r="E25" s="32">
        <v>1</v>
      </c>
      <c r="F25" s="32">
        <v>3280.79</v>
      </c>
      <c r="G25" s="32">
        <v>16.5</v>
      </c>
      <c r="H25" s="32">
        <v>399</v>
      </c>
    </row>
    <row r="26" spans="1:8" x14ac:dyDescent="0.25">
      <c r="A26" s="31" t="s">
        <v>239</v>
      </c>
      <c r="B26" s="32" t="s">
        <v>220</v>
      </c>
      <c r="C26" s="33" t="s">
        <v>144</v>
      </c>
      <c r="D26" s="31" t="s">
        <v>26</v>
      </c>
      <c r="E26" s="32">
        <v>0</v>
      </c>
      <c r="F26" s="32">
        <v>0</v>
      </c>
      <c r="G26" s="32">
        <v>0</v>
      </c>
      <c r="H26" s="32">
        <v>0</v>
      </c>
    </row>
    <row r="27" spans="1:8" x14ac:dyDescent="0.25">
      <c r="A27" s="31" t="s">
        <v>242</v>
      </c>
      <c r="B27" s="32" t="s">
        <v>232</v>
      </c>
      <c r="C27" s="33" t="s">
        <v>145</v>
      </c>
      <c r="D27" s="31" t="s">
        <v>27</v>
      </c>
      <c r="E27" s="32">
        <v>0</v>
      </c>
      <c r="F27" s="32">
        <v>0</v>
      </c>
      <c r="G27" s="32">
        <v>0</v>
      </c>
      <c r="H27" s="32">
        <v>0</v>
      </c>
    </row>
    <row r="28" spans="1:8" x14ac:dyDescent="0.25">
      <c r="A28" s="31" t="s">
        <v>242</v>
      </c>
      <c r="B28" s="32" t="s">
        <v>233</v>
      </c>
      <c r="C28" s="33" t="s">
        <v>146</v>
      </c>
      <c r="D28" s="31" t="s">
        <v>20</v>
      </c>
      <c r="E28" s="32">
        <v>0</v>
      </c>
      <c r="F28" s="32">
        <v>0</v>
      </c>
      <c r="G28" s="32">
        <v>0</v>
      </c>
      <c r="H28" s="32">
        <v>0</v>
      </c>
    </row>
    <row r="29" spans="1:8" x14ac:dyDescent="0.25">
      <c r="A29" s="31" t="s">
        <v>240</v>
      </c>
      <c r="B29" s="32" t="s">
        <v>228</v>
      </c>
      <c r="C29" s="33" t="s">
        <v>147</v>
      </c>
      <c r="D29" s="31" t="s">
        <v>23</v>
      </c>
      <c r="E29" s="32">
        <v>3</v>
      </c>
      <c r="F29" s="32">
        <v>17662.82</v>
      </c>
      <c r="G29" s="32">
        <v>90</v>
      </c>
      <c r="H29" s="32">
        <v>2223</v>
      </c>
    </row>
    <row r="30" spans="1:8" x14ac:dyDescent="0.25">
      <c r="A30" s="31" t="s">
        <v>242</v>
      </c>
      <c r="B30" s="32" t="s">
        <v>232</v>
      </c>
      <c r="C30" s="33" t="s">
        <v>148</v>
      </c>
      <c r="D30" s="31" t="s">
        <v>25</v>
      </c>
      <c r="E30" s="32">
        <v>0</v>
      </c>
      <c r="F30" s="32">
        <v>0</v>
      </c>
      <c r="G30" s="32">
        <v>0</v>
      </c>
      <c r="H30" s="32">
        <v>0</v>
      </c>
    </row>
    <row r="31" spans="1:8" x14ac:dyDescent="0.25">
      <c r="A31" s="31" t="s">
        <v>240</v>
      </c>
      <c r="B31" s="32" t="s">
        <v>228</v>
      </c>
      <c r="C31" s="33" t="s">
        <v>149</v>
      </c>
      <c r="D31" s="31" t="s">
        <v>24</v>
      </c>
      <c r="E31" s="32">
        <v>46</v>
      </c>
      <c r="F31" s="32">
        <v>64531.23</v>
      </c>
      <c r="G31" s="32">
        <v>416.5</v>
      </c>
      <c r="H31" s="32">
        <v>14622</v>
      </c>
    </row>
    <row r="32" spans="1:8" x14ac:dyDescent="0.25">
      <c r="A32" s="31" t="s">
        <v>242</v>
      </c>
      <c r="B32" s="32" t="s">
        <v>232</v>
      </c>
      <c r="C32" s="33" t="s">
        <v>150</v>
      </c>
      <c r="D32" s="31" t="s">
        <v>38</v>
      </c>
      <c r="E32" s="32">
        <v>0</v>
      </c>
      <c r="F32" s="32">
        <v>0</v>
      </c>
      <c r="G32" s="32">
        <v>0</v>
      </c>
      <c r="H32" s="32">
        <v>0</v>
      </c>
    </row>
    <row r="33" spans="1:8" x14ac:dyDescent="0.25">
      <c r="A33" s="31" t="s">
        <v>240</v>
      </c>
      <c r="B33" s="32" t="s">
        <v>221</v>
      </c>
      <c r="C33" s="33" t="s">
        <v>151</v>
      </c>
      <c r="D33" s="31" t="s">
        <v>22</v>
      </c>
      <c r="E33" s="32">
        <v>0</v>
      </c>
      <c r="F33" s="32">
        <v>0</v>
      </c>
      <c r="G33" s="32">
        <v>0</v>
      </c>
      <c r="H33" s="32">
        <v>0</v>
      </c>
    </row>
    <row r="34" spans="1:8" x14ac:dyDescent="0.25">
      <c r="A34" s="31" t="s">
        <v>239</v>
      </c>
      <c r="B34" s="32" t="s">
        <v>220</v>
      </c>
      <c r="C34" s="33" t="s">
        <v>152</v>
      </c>
      <c r="D34" s="31" t="s">
        <v>28</v>
      </c>
      <c r="E34" s="32">
        <v>0</v>
      </c>
      <c r="F34" s="32">
        <v>0</v>
      </c>
      <c r="G34" s="32">
        <v>0</v>
      </c>
      <c r="H34" s="32">
        <v>0</v>
      </c>
    </row>
    <row r="35" spans="1:8" x14ac:dyDescent="0.25">
      <c r="A35" s="31" t="s">
        <v>243</v>
      </c>
      <c r="B35" s="32" t="s">
        <v>229</v>
      </c>
      <c r="C35" s="33" t="s">
        <v>153</v>
      </c>
      <c r="D35" s="31" t="s">
        <v>29</v>
      </c>
      <c r="E35" s="32">
        <v>5</v>
      </c>
      <c r="F35" s="32">
        <v>20849.36</v>
      </c>
      <c r="G35" s="32">
        <v>118</v>
      </c>
      <c r="H35" s="32">
        <v>4236</v>
      </c>
    </row>
    <row r="36" spans="1:8" x14ac:dyDescent="0.25">
      <c r="A36" s="31" t="s">
        <v>241</v>
      </c>
      <c r="B36" s="32" t="s">
        <v>224</v>
      </c>
      <c r="C36" s="33" t="s">
        <v>154</v>
      </c>
      <c r="D36" s="31" t="s">
        <v>31</v>
      </c>
      <c r="E36" s="32">
        <v>33</v>
      </c>
      <c r="F36" s="32">
        <v>435538.35</v>
      </c>
      <c r="G36" s="32">
        <v>971</v>
      </c>
      <c r="H36" s="32">
        <v>27577</v>
      </c>
    </row>
    <row r="37" spans="1:8" x14ac:dyDescent="0.25">
      <c r="A37" s="31" t="s">
        <v>242</v>
      </c>
      <c r="B37" s="32" t="s">
        <v>226</v>
      </c>
      <c r="C37" s="33" t="s">
        <v>155</v>
      </c>
      <c r="D37" s="31" t="s">
        <v>30</v>
      </c>
      <c r="E37" s="32">
        <v>0</v>
      </c>
      <c r="F37" s="32">
        <v>0</v>
      </c>
      <c r="G37" s="32">
        <v>0</v>
      </c>
      <c r="H37" s="32">
        <v>0</v>
      </c>
    </row>
    <row r="38" spans="1:8" x14ac:dyDescent="0.25">
      <c r="A38" s="31" t="s">
        <v>243</v>
      </c>
      <c r="B38" s="32" t="s">
        <v>229</v>
      </c>
      <c r="C38" s="33" t="s">
        <v>250</v>
      </c>
      <c r="D38" s="31" t="s">
        <v>245</v>
      </c>
      <c r="E38" s="32">
        <v>0</v>
      </c>
      <c r="F38" s="32">
        <v>0</v>
      </c>
      <c r="G38" s="32">
        <v>0</v>
      </c>
      <c r="H38" s="32">
        <v>0</v>
      </c>
    </row>
    <row r="39" spans="1:8" x14ac:dyDescent="0.25">
      <c r="A39" s="31" t="s">
        <v>241</v>
      </c>
      <c r="B39" s="32" t="s">
        <v>234</v>
      </c>
      <c r="C39" s="33" t="s">
        <v>156</v>
      </c>
      <c r="D39" s="31" t="s">
        <v>32</v>
      </c>
      <c r="E39" s="32">
        <v>0</v>
      </c>
      <c r="F39" s="32">
        <v>0</v>
      </c>
      <c r="G39" s="32">
        <v>0</v>
      </c>
      <c r="H39" s="32">
        <v>0</v>
      </c>
    </row>
    <row r="40" spans="1:8" x14ac:dyDescent="0.25">
      <c r="A40" s="31" t="s">
        <v>240</v>
      </c>
      <c r="B40" s="32" t="s">
        <v>235</v>
      </c>
      <c r="C40" s="33" t="s">
        <v>157</v>
      </c>
      <c r="D40" s="31" t="s">
        <v>33</v>
      </c>
      <c r="E40" s="32">
        <v>64</v>
      </c>
      <c r="F40" s="32">
        <v>377777.8</v>
      </c>
      <c r="G40" s="32">
        <v>1436</v>
      </c>
      <c r="H40" s="32">
        <v>40783</v>
      </c>
    </row>
    <row r="41" spans="1:8" x14ac:dyDescent="0.25">
      <c r="A41" s="31" t="s">
        <v>243</v>
      </c>
      <c r="B41" s="32" t="s">
        <v>236</v>
      </c>
      <c r="C41" s="33" t="s">
        <v>158</v>
      </c>
      <c r="D41" s="31" t="s">
        <v>34</v>
      </c>
      <c r="E41" s="32">
        <v>3</v>
      </c>
      <c r="F41" s="32">
        <v>9709.3799999999992</v>
      </c>
      <c r="G41" s="32">
        <v>117.5</v>
      </c>
      <c r="H41" s="32">
        <v>4312</v>
      </c>
    </row>
    <row r="42" spans="1:8" x14ac:dyDescent="0.25">
      <c r="A42" s="31" t="s">
        <v>241</v>
      </c>
      <c r="B42" s="32" t="s">
        <v>224</v>
      </c>
      <c r="C42" s="33" t="s">
        <v>159</v>
      </c>
      <c r="D42" s="31" t="s">
        <v>35</v>
      </c>
      <c r="E42" s="32">
        <v>0</v>
      </c>
      <c r="F42" s="32">
        <v>0</v>
      </c>
      <c r="G42" s="32">
        <v>0</v>
      </c>
      <c r="H42" s="32">
        <v>0</v>
      </c>
    </row>
    <row r="43" spans="1:8" x14ac:dyDescent="0.25">
      <c r="A43" s="31" t="s">
        <v>240</v>
      </c>
      <c r="B43" s="32" t="s">
        <v>235</v>
      </c>
      <c r="C43" s="33" t="s">
        <v>160</v>
      </c>
      <c r="D43" s="31" t="s">
        <v>36</v>
      </c>
      <c r="E43" s="32">
        <v>0</v>
      </c>
      <c r="F43" s="32">
        <v>0</v>
      </c>
      <c r="G43" s="32">
        <v>0</v>
      </c>
      <c r="H43" s="32">
        <v>0</v>
      </c>
    </row>
    <row r="44" spans="1:8" x14ac:dyDescent="0.25">
      <c r="A44" s="31" t="s">
        <v>242</v>
      </c>
      <c r="B44" s="32" t="s">
        <v>231</v>
      </c>
      <c r="C44" s="33" t="s">
        <v>161</v>
      </c>
      <c r="D44" s="31" t="s">
        <v>37</v>
      </c>
      <c r="E44" s="32">
        <v>0</v>
      </c>
      <c r="F44" s="32">
        <v>0</v>
      </c>
      <c r="G44" s="32">
        <v>0</v>
      </c>
      <c r="H44" s="32">
        <v>0</v>
      </c>
    </row>
    <row r="45" spans="1:8" x14ac:dyDescent="0.25">
      <c r="A45" s="31" t="s">
        <v>242</v>
      </c>
      <c r="B45" s="32" t="s">
        <v>233</v>
      </c>
      <c r="C45" s="33" t="s">
        <v>121</v>
      </c>
      <c r="D45" s="31" t="s">
        <v>5</v>
      </c>
      <c r="E45" s="32">
        <v>0</v>
      </c>
      <c r="F45" s="32">
        <v>0</v>
      </c>
      <c r="G45" s="32">
        <v>0</v>
      </c>
      <c r="H45" s="32">
        <v>0</v>
      </c>
    </row>
    <row r="46" spans="1:8" x14ac:dyDescent="0.25">
      <c r="A46" s="31" t="s">
        <v>240</v>
      </c>
      <c r="B46" s="32" t="s">
        <v>235</v>
      </c>
      <c r="C46" s="33" t="s">
        <v>162</v>
      </c>
      <c r="D46" s="31" t="s">
        <v>78</v>
      </c>
      <c r="E46" s="32">
        <v>0</v>
      </c>
      <c r="F46" s="32">
        <v>0</v>
      </c>
      <c r="G46" s="32">
        <v>0</v>
      </c>
      <c r="H46" s="32">
        <v>0</v>
      </c>
    </row>
    <row r="47" spans="1:8" x14ac:dyDescent="0.25">
      <c r="A47" s="31" t="s">
        <v>241</v>
      </c>
      <c r="B47" s="32" t="s">
        <v>234</v>
      </c>
      <c r="C47" s="33" t="s">
        <v>163</v>
      </c>
      <c r="D47" s="31" t="s">
        <v>43</v>
      </c>
      <c r="E47" s="32">
        <v>0</v>
      </c>
      <c r="F47" s="32">
        <v>0</v>
      </c>
      <c r="G47" s="32">
        <v>0</v>
      </c>
      <c r="H47" s="32">
        <v>0</v>
      </c>
    </row>
    <row r="48" spans="1:8" x14ac:dyDescent="0.25">
      <c r="A48" s="31" t="s">
        <v>242</v>
      </c>
      <c r="B48" s="32" t="s">
        <v>226</v>
      </c>
      <c r="C48" s="33" t="s">
        <v>164</v>
      </c>
      <c r="D48" s="31" t="s">
        <v>40</v>
      </c>
      <c r="E48" s="32">
        <v>19</v>
      </c>
      <c r="F48" s="32">
        <v>26587.16</v>
      </c>
      <c r="G48" s="32">
        <v>132</v>
      </c>
      <c r="H48" s="32">
        <v>4184</v>
      </c>
    </row>
    <row r="49" spans="1:8" x14ac:dyDescent="0.25">
      <c r="A49" s="31" t="s">
        <v>240</v>
      </c>
      <c r="B49" s="32" t="s">
        <v>228</v>
      </c>
      <c r="C49" s="33" t="s">
        <v>165</v>
      </c>
      <c r="D49" s="31" t="s">
        <v>39</v>
      </c>
      <c r="E49" s="32">
        <v>0</v>
      </c>
      <c r="F49" s="32">
        <v>0</v>
      </c>
      <c r="G49" s="32">
        <v>0</v>
      </c>
      <c r="H49" s="32">
        <v>0</v>
      </c>
    </row>
    <row r="50" spans="1:8" x14ac:dyDescent="0.25">
      <c r="A50" s="31" t="s">
        <v>241</v>
      </c>
      <c r="B50" s="32" t="s">
        <v>224</v>
      </c>
      <c r="C50" s="33" t="s">
        <v>166</v>
      </c>
      <c r="D50" s="31" t="s">
        <v>41</v>
      </c>
      <c r="E50" s="32">
        <v>0</v>
      </c>
      <c r="F50" s="32">
        <v>0</v>
      </c>
      <c r="G50" s="32">
        <v>0</v>
      </c>
      <c r="H50" s="32">
        <v>0</v>
      </c>
    </row>
    <row r="51" spans="1:8" x14ac:dyDescent="0.25">
      <c r="A51" s="31" t="s">
        <v>240</v>
      </c>
      <c r="B51" s="32" t="s">
        <v>228</v>
      </c>
      <c r="C51" s="33" t="s">
        <v>167</v>
      </c>
      <c r="D51" s="31" t="s">
        <v>42</v>
      </c>
      <c r="E51" s="32">
        <v>0</v>
      </c>
      <c r="F51" s="32">
        <v>0</v>
      </c>
      <c r="G51" s="32">
        <v>0</v>
      </c>
      <c r="H51" s="32">
        <v>0</v>
      </c>
    </row>
    <row r="52" spans="1:8" x14ac:dyDescent="0.25">
      <c r="A52" s="31" t="s">
        <v>241</v>
      </c>
      <c r="B52" s="32" t="s">
        <v>224</v>
      </c>
      <c r="C52" s="33" t="s">
        <v>168</v>
      </c>
      <c r="D52" s="31" t="s">
        <v>44</v>
      </c>
      <c r="E52" s="32">
        <v>15</v>
      </c>
      <c r="F52" s="32">
        <v>78518.209999999992</v>
      </c>
      <c r="G52" s="32">
        <v>400</v>
      </c>
      <c r="H52" s="32">
        <v>8558</v>
      </c>
    </row>
    <row r="53" spans="1:8" x14ac:dyDescent="0.25">
      <c r="A53" s="31" t="s">
        <v>241</v>
      </c>
      <c r="B53" s="32" t="s">
        <v>222</v>
      </c>
      <c r="C53" s="33" t="s">
        <v>169</v>
      </c>
      <c r="D53" s="31" t="s">
        <v>45</v>
      </c>
      <c r="E53" s="32">
        <v>0</v>
      </c>
      <c r="F53" s="32">
        <v>0</v>
      </c>
      <c r="G53" s="32">
        <v>0</v>
      </c>
      <c r="H53" s="32">
        <v>0</v>
      </c>
    </row>
    <row r="54" spans="1:8" x14ac:dyDescent="0.25">
      <c r="A54" s="31" t="s">
        <v>240</v>
      </c>
      <c r="B54" s="32" t="s">
        <v>228</v>
      </c>
      <c r="C54" s="33" t="s">
        <v>170</v>
      </c>
      <c r="D54" s="31" t="s">
        <v>48</v>
      </c>
      <c r="E54" s="32">
        <v>16</v>
      </c>
      <c r="F54" s="32">
        <v>109277.09</v>
      </c>
      <c r="G54" s="32">
        <v>671</v>
      </c>
      <c r="H54" s="32">
        <v>14963</v>
      </c>
    </row>
    <row r="55" spans="1:8" x14ac:dyDescent="0.25">
      <c r="A55" s="31" t="s">
        <v>241</v>
      </c>
      <c r="B55" s="32" t="s">
        <v>224</v>
      </c>
      <c r="C55" s="33" t="s">
        <v>171</v>
      </c>
      <c r="D55" s="31" t="s">
        <v>108</v>
      </c>
      <c r="E55" s="32">
        <v>0</v>
      </c>
      <c r="F55" s="32">
        <v>0</v>
      </c>
      <c r="G55" s="32">
        <v>0</v>
      </c>
      <c r="H55" s="32">
        <v>0</v>
      </c>
    </row>
    <row r="56" spans="1:8" x14ac:dyDescent="0.25">
      <c r="A56" s="31" t="s">
        <v>242</v>
      </c>
      <c r="B56" s="32" t="s">
        <v>237</v>
      </c>
      <c r="C56" s="33" t="s">
        <v>172</v>
      </c>
      <c r="D56" s="31" t="s">
        <v>50</v>
      </c>
      <c r="E56" s="32">
        <v>0</v>
      </c>
      <c r="F56" s="32">
        <v>0</v>
      </c>
      <c r="G56" s="32">
        <v>0</v>
      </c>
      <c r="H56" s="32">
        <v>0</v>
      </c>
    </row>
    <row r="57" spans="1:8" x14ac:dyDescent="0.25">
      <c r="A57" s="31" t="s">
        <v>239</v>
      </c>
      <c r="B57" s="32" t="s">
        <v>220</v>
      </c>
      <c r="C57" s="33" t="s">
        <v>173</v>
      </c>
      <c r="D57" s="31" t="s">
        <v>46</v>
      </c>
      <c r="E57" s="32">
        <v>0</v>
      </c>
      <c r="F57" s="32">
        <v>0</v>
      </c>
      <c r="G57" s="32">
        <v>0</v>
      </c>
      <c r="H57" s="32">
        <v>0</v>
      </c>
    </row>
    <row r="58" spans="1:8" x14ac:dyDescent="0.25">
      <c r="A58" s="31" t="s">
        <v>240</v>
      </c>
      <c r="B58" s="32" t="s">
        <v>228</v>
      </c>
      <c r="C58" s="33" t="s">
        <v>174</v>
      </c>
      <c r="D58" s="31" t="s">
        <v>47</v>
      </c>
      <c r="E58" s="32">
        <v>140</v>
      </c>
      <c r="F58" s="32">
        <v>551389.90999999992</v>
      </c>
      <c r="G58" s="32">
        <v>1271</v>
      </c>
      <c r="H58" s="32">
        <v>35217</v>
      </c>
    </row>
    <row r="59" spans="1:8" x14ac:dyDescent="0.25">
      <c r="A59" s="31" t="s">
        <v>243</v>
      </c>
      <c r="B59" s="32" t="s">
        <v>229</v>
      </c>
      <c r="C59" s="33" t="s">
        <v>175</v>
      </c>
      <c r="D59" s="31" t="s">
        <v>49</v>
      </c>
      <c r="E59" s="32">
        <v>25</v>
      </c>
      <c r="F59" s="32">
        <v>73272.28</v>
      </c>
      <c r="G59" s="32">
        <v>567.5</v>
      </c>
      <c r="H59" s="32">
        <v>15494</v>
      </c>
    </row>
    <row r="60" spans="1:8" x14ac:dyDescent="0.25">
      <c r="A60" s="31" t="s">
        <v>242</v>
      </c>
      <c r="B60" s="32" t="s">
        <v>225</v>
      </c>
      <c r="C60" s="33" t="s">
        <v>176</v>
      </c>
      <c r="D60" s="31" t="s">
        <v>51</v>
      </c>
      <c r="E60" s="32">
        <v>6</v>
      </c>
      <c r="F60" s="32">
        <v>588006.81999999995</v>
      </c>
      <c r="G60" s="32">
        <v>1772</v>
      </c>
      <c r="H60" s="32">
        <v>37389</v>
      </c>
    </row>
    <row r="61" spans="1:8" x14ac:dyDescent="0.25">
      <c r="A61" s="31" t="s">
        <v>240</v>
      </c>
      <c r="B61" s="32" t="s">
        <v>221</v>
      </c>
      <c r="C61" s="33" t="s">
        <v>177</v>
      </c>
      <c r="D61" s="31" t="s">
        <v>52</v>
      </c>
      <c r="E61" s="32">
        <v>0</v>
      </c>
      <c r="F61" s="32">
        <v>0</v>
      </c>
      <c r="G61" s="32">
        <v>0</v>
      </c>
      <c r="H61" s="32">
        <v>0</v>
      </c>
    </row>
    <row r="62" spans="1:8" x14ac:dyDescent="0.25">
      <c r="A62" s="31" t="s">
        <v>239</v>
      </c>
      <c r="B62" s="32" t="s">
        <v>230</v>
      </c>
      <c r="C62" s="33" t="s">
        <v>178</v>
      </c>
      <c r="D62" s="31" t="s">
        <v>53</v>
      </c>
      <c r="E62" s="32">
        <v>0</v>
      </c>
      <c r="F62" s="32">
        <v>0</v>
      </c>
      <c r="G62" s="32">
        <v>0</v>
      </c>
      <c r="H62" s="32">
        <v>0</v>
      </c>
    </row>
    <row r="63" spans="1:8" x14ac:dyDescent="0.25">
      <c r="A63" s="31" t="s">
        <v>239</v>
      </c>
      <c r="B63" s="32" t="s">
        <v>230</v>
      </c>
      <c r="C63" s="33" t="s">
        <v>179</v>
      </c>
      <c r="D63" s="31" t="s">
        <v>54</v>
      </c>
      <c r="E63" s="32">
        <v>0</v>
      </c>
      <c r="F63" s="32">
        <v>0</v>
      </c>
      <c r="G63" s="32">
        <v>0</v>
      </c>
      <c r="H63" s="32">
        <v>0</v>
      </c>
    </row>
    <row r="64" spans="1:8" x14ac:dyDescent="0.25">
      <c r="A64" s="31" t="s">
        <v>243</v>
      </c>
      <c r="B64" s="32" t="s">
        <v>227</v>
      </c>
      <c r="C64" s="33" t="s">
        <v>180</v>
      </c>
      <c r="D64" s="31" t="s">
        <v>57</v>
      </c>
      <c r="E64" s="32">
        <v>1</v>
      </c>
      <c r="F64" s="32">
        <v>4671.3500000000004</v>
      </c>
      <c r="G64" s="32">
        <v>33.5</v>
      </c>
      <c r="H64" s="32">
        <v>1085</v>
      </c>
    </row>
    <row r="65" spans="1:8" x14ac:dyDescent="0.25">
      <c r="A65" s="31" t="s">
        <v>239</v>
      </c>
      <c r="B65" s="32" t="s">
        <v>220</v>
      </c>
      <c r="C65" s="33" t="s">
        <v>181</v>
      </c>
      <c r="D65" s="31" t="s">
        <v>55</v>
      </c>
      <c r="E65" s="32">
        <v>1</v>
      </c>
      <c r="F65" s="32">
        <v>2171.6999999999998</v>
      </c>
      <c r="G65" s="32">
        <v>29</v>
      </c>
      <c r="H65" s="32">
        <v>586</v>
      </c>
    </row>
    <row r="66" spans="1:8" x14ac:dyDescent="0.25">
      <c r="A66" s="31" t="s">
        <v>243</v>
      </c>
      <c r="B66" s="32" t="s">
        <v>229</v>
      </c>
      <c r="C66" s="33" t="s">
        <v>182</v>
      </c>
      <c r="D66" s="31" t="s">
        <v>63</v>
      </c>
      <c r="E66" s="32">
        <v>4</v>
      </c>
      <c r="F66" s="32">
        <v>11207.1</v>
      </c>
      <c r="G66" s="32">
        <v>31</v>
      </c>
      <c r="H66" s="32">
        <v>601</v>
      </c>
    </row>
    <row r="67" spans="1:8" x14ac:dyDescent="0.25">
      <c r="A67" s="31" t="s">
        <v>240</v>
      </c>
      <c r="B67" s="32" t="s">
        <v>228</v>
      </c>
      <c r="C67" s="33" t="s">
        <v>183</v>
      </c>
      <c r="D67" s="31" t="s">
        <v>66</v>
      </c>
      <c r="E67" s="32">
        <v>2</v>
      </c>
      <c r="F67" s="32">
        <v>9218.74</v>
      </c>
      <c r="G67" s="32">
        <v>102</v>
      </c>
      <c r="H67" s="32">
        <v>2928</v>
      </c>
    </row>
    <row r="68" spans="1:8" x14ac:dyDescent="0.25">
      <c r="A68" s="31" t="s">
        <v>241</v>
      </c>
      <c r="B68" s="32" t="s">
        <v>238</v>
      </c>
      <c r="C68" s="33" t="s">
        <v>184</v>
      </c>
      <c r="D68" s="31" t="s">
        <v>59</v>
      </c>
      <c r="E68" s="32">
        <v>6</v>
      </c>
      <c r="F68" s="32">
        <v>30153.32</v>
      </c>
      <c r="G68" s="32">
        <v>159</v>
      </c>
      <c r="H68" s="32">
        <v>5279</v>
      </c>
    </row>
    <row r="69" spans="1:8" x14ac:dyDescent="0.25">
      <c r="A69" s="31" t="s">
        <v>241</v>
      </c>
      <c r="B69" s="32" t="s">
        <v>222</v>
      </c>
      <c r="C69" s="33" t="s">
        <v>251</v>
      </c>
      <c r="D69" s="31" t="s">
        <v>64</v>
      </c>
      <c r="E69" s="32">
        <v>1</v>
      </c>
      <c r="F69" s="32">
        <v>12104.45</v>
      </c>
      <c r="G69" s="32">
        <v>62.5</v>
      </c>
      <c r="H69" s="32">
        <v>1369</v>
      </c>
    </row>
    <row r="70" spans="1:8" x14ac:dyDescent="0.25">
      <c r="A70" s="31" t="s">
        <v>242</v>
      </c>
      <c r="B70" s="32" t="s">
        <v>233</v>
      </c>
      <c r="C70" s="33" t="s">
        <v>185</v>
      </c>
      <c r="D70" s="31" t="s">
        <v>58</v>
      </c>
      <c r="E70" s="32">
        <v>0</v>
      </c>
      <c r="F70" s="32">
        <v>0</v>
      </c>
      <c r="G70" s="32">
        <v>0</v>
      </c>
      <c r="H70" s="32">
        <v>0</v>
      </c>
    </row>
    <row r="71" spans="1:8" x14ac:dyDescent="0.25">
      <c r="A71" s="31" t="s">
        <v>243</v>
      </c>
      <c r="B71" s="32" t="s">
        <v>229</v>
      </c>
      <c r="C71" s="33" t="s">
        <v>186</v>
      </c>
      <c r="D71" s="31" t="s">
        <v>56</v>
      </c>
      <c r="E71" s="32">
        <v>10</v>
      </c>
      <c r="F71" s="32">
        <v>8207.4500000000007</v>
      </c>
      <c r="G71" s="32">
        <v>55.5</v>
      </c>
      <c r="H71" s="32">
        <v>1438</v>
      </c>
    </row>
    <row r="72" spans="1:8" x14ac:dyDescent="0.25">
      <c r="A72" s="31" t="s">
        <v>241</v>
      </c>
      <c r="B72" s="32" t="s">
        <v>224</v>
      </c>
      <c r="C72" s="33" t="s">
        <v>187</v>
      </c>
      <c r="D72" s="31" t="s">
        <v>60</v>
      </c>
      <c r="E72" s="32">
        <v>4</v>
      </c>
      <c r="F72" s="32">
        <v>62594.57</v>
      </c>
      <c r="G72" s="32">
        <v>305</v>
      </c>
      <c r="H72" s="32">
        <v>5978</v>
      </c>
    </row>
    <row r="73" spans="1:8" x14ac:dyDescent="0.25">
      <c r="A73" s="31" t="s">
        <v>241</v>
      </c>
      <c r="B73" s="32" t="s">
        <v>224</v>
      </c>
      <c r="C73" s="33" t="s">
        <v>188</v>
      </c>
      <c r="D73" s="31" t="s">
        <v>65</v>
      </c>
      <c r="E73" s="32">
        <v>4</v>
      </c>
      <c r="F73" s="32">
        <v>11749.380000000001</v>
      </c>
      <c r="G73" s="32">
        <v>70</v>
      </c>
      <c r="H73" s="32">
        <v>1918</v>
      </c>
    </row>
    <row r="74" spans="1:8" x14ac:dyDescent="0.25">
      <c r="A74" s="31" t="s">
        <v>243</v>
      </c>
      <c r="B74" s="32" t="s">
        <v>236</v>
      </c>
      <c r="C74" s="33" t="s">
        <v>189</v>
      </c>
      <c r="D74" s="31" t="s">
        <v>61</v>
      </c>
      <c r="E74" s="32">
        <v>0</v>
      </c>
      <c r="F74" s="32">
        <v>0</v>
      </c>
      <c r="G74" s="32">
        <v>0</v>
      </c>
      <c r="H74" s="32">
        <v>0</v>
      </c>
    </row>
    <row r="75" spans="1:8" x14ac:dyDescent="0.25">
      <c r="A75" s="31" t="s">
        <v>242</v>
      </c>
      <c r="B75" s="32" t="s">
        <v>237</v>
      </c>
      <c r="C75" s="33" t="s">
        <v>190</v>
      </c>
      <c r="D75" s="31" t="s">
        <v>67</v>
      </c>
      <c r="E75" s="32">
        <v>0</v>
      </c>
      <c r="F75" s="32">
        <v>0</v>
      </c>
      <c r="G75" s="32">
        <v>0</v>
      </c>
      <c r="H75" s="32">
        <v>0</v>
      </c>
    </row>
    <row r="76" spans="1:8" x14ac:dyDescent="0.25">
      <c r="A76" s="31" t="s">
        <v>241</v>
      </c>
      <c r="B76" s="32" t="s">
        <v>224</v>
      </c>
      <c r="C76" s="33" t="s">
        <v>191</v>
      </c>
      <c r="D76" s="31" t="s">
        <v>62</v>
      </c>
      <c r="E76" s="32">
        <v>0</v>
      </c>
      <c r="F76" s="32">
        <v>0</v>
      </c>
      <c r="G76" s="32">
        <v>0</v>
      </c>
      <c r="H76" s="32">
        <v>0</v>
      </c>
    </row>
    <row r="77" spans="1:8" x14ac:dyDescent="0.25">
      <c r="A77" s="31" t="s">
        <v>239</v>
      </c>
      <c r="B77" s="32" t="s">
        <v>220</v>
      </c>
      <c r="C77" s="33" t="s">
        <v>192</v>
      </c>
      <c r="D77" s="31" t="s">
        <v>70</v>
      </c>
      <c r="E77" s="32">
        <v>10</v>
      </c>
      <c r="F77" s="32">
        <v>5639.68</v>
      </c>
      <c r="G77" s="32">
        <v>136.5</v>
      </c>
      <c r="H77" s="32">
        <v>4998</v>
      </c>
    </row>
    <row r="78" spans="1:8" x14ac:dyDescent="0.25">
      <c r="A78" s="31" t="s">
        <v>243</v>
      </c>
      <c r="B78" s="32" t="s">
        <v>229</v>
      </c>
      <c r="C78" s="33" t="s">
        <v>193</v>
      </c>
      <c r="D78" s="31" t="s">
        <v>68</v>
      </c>
      <c r="E78" s="32">
        <v>0</v>
      </c>
      <c r="F78" s="32">
        <v>0</v>
      </c>
      <c r="G78" s="32">
        <v>0</v>
      </c>
      <c r="H78" s="32">
        <v>0</v>
      </c>
    </row>
    <row r="79" spans="1:8" x14ac:dyDescent="0.25">
      <c r="A79" s="31" t="s">
        <v>242</v>
      </c>
      <c r="B79" s="32" t="s">
        <v>232</v>
      </c>
      <c r="C79" s="33" t="s">
        <v>122</v>
      </c>
      <c r="D79" s="31" t="s">
        <v>109</v>
      </c>
      <c r="E79" s="32">
        <v>0</v>
      </c>
      <c r="F79" s="32">
        <v>0</v>
      </c>
      <c r="G79" s="32">
        <v>0</v>
      </c>
      <c r="H79" s="32">
        <v>0</v>
      </c>
    </row>
    <row r="80" spans="1:8" x14ac:dyDescent="0.25">
      <c r="A80" s="31" t="s">
        <v>243</v>
      </c>
      <c r="B80" s="32" t="s">
        <v>229</v>
      </c>
      <c r="C80" s="33" t="s">
        <v>123</v>
      </c>
      <c r="D80" s="31" t="s">
        <v>246</v>
      </c>
      <c r="E80" s="32">
        <v>0</v>
      </c>
      <c r="F80" s="32">
        <v>0</v>
      </c>
      <c r="G80" s="32">
        <v>0</v>
      </c>
      <c r="H80" s="32">
        <v>0</v>
      </c>
    </row>
    <row r="81" spans="1:8" x14ac:dyDescent="0.25">
      <c r="A81" s="31" t="s">
        <v>241</v>
      </c>
      <c r="B81" s="32" t="s">
        <v>234</v>
      </c>
      <c r="C81" s="33" t="s">
        <v>194</v>
      </c>
      <c r="D81" s="31" t="s">
        <v>71</v>
      </c>
      <c r="E81" s="32">
        <v>0</v>
      </c>
      <c r="F81" s="32">
        <v>0</v>
      </c>
      <c r="G81" s="32">
        <v>0</v>
      </c>
      <c r="H81" s="32">
        <v>0</v>
      </c>
    </row>
    <row r="82" spans="1:8" x14ac:dyDescent="0.25">
      <c r="A82" s="31" t="s">
        <v>243</v>
      </c>
      <c r="B82" s="32" t="s">
        <v>229</v>
      </c>
      <c r="C82" s="33" t="s">
        <v>195</v>
      </c>
      <c r="D82" s="31" t="s">
        <v>73</v>
      </c>
      <c r="E82" s="32">
        <v>0</v>
      </c>
      <c r="F82" s="32">
        <v>0</v>
      </c>
      <c r="G82" s="32">
        <v>0</v>
      </c>
      <c r="H82" s="32">
        <v>0</v>
      </c>
    </row>
    <row r="83" spans="1:8" x14ac:dyDescent="0.25">
      <c r="A83" s="31" t="s">
        <v>241</v>
      </c>
      <c r="B83" s="32" t="s">
        <v>234</v>
      </c>
      <c r="C83" s="33" t="s">
        <v>196</v>
      </c>
      <c r="D83" s="31" t="s">
        <v>72</v>
      </c>
      <c r="E83" s="32">
        <v>100</v>
      </c>
      <c r="F83" s="32">
        <v>1777038.8900000001</v>
      </c>
      <c r="G83" s="32">
        <v>2765</v>
      </c>
      <c r="H83" s="32">
        <v>113088</v>
      </c>
    </row>
    <row r="84" spans="1:8" x14ac:dyDescent="0.25">
      <c r="A84" s="31" t="s">
        <v>243</v>
      </c>
      <c r="B84" s="32" t="s">
        <v>227</v>
      </c>
      <c r="C84" s="33" t="s">
        <v>197</v>
      </c>
      <c r="D84" s="31" t="s">
        <v>74</v>
      </c>
      <c r="E84" s="32">
        <v>0</v>
      </c>
      <c r="F84" s="32">
        <v>0</v>
      </c>
      <c r="G84" s="32">
        <v>0</v>
      </c>
      <c r="H84" s="32">
        <v>0</v>
      </c>
    </row>
    <row r="85" spans="1:8" x14ac:dyDescent="0.25">
      <c r="A85" s="31" t="s">
        <v>242</v>
      </c>
      <c r="B85" s="32" t="s">
        <v>225</v>
      </c>
      <c r="C85" s="33" t="s">
        <v>198</v>
      </c>
      <c r="D85" s="31" t="s">
        <v>75</v>
      </c>
      <c r="E85" s="32">
        <v>0</v>
      </c>
      <c r="F85" s="32">
        <v>0</v>
      </c>
      <c r="G85" s="32">
        <v>0</v>
      </c>
      <c r="H85" s="32">
        <v>0</v>
      </c>
    </row>
    <row r="86" spans="1:8" x14ac:dyDescent="0.25">
      <c r="A86" s="31" t="s">
        <v>239</v>
      </c>
      <c r="B86" s="32" t="s">
        <v>230</v>
      </c>
      <c r="C86" s="33" t="s">
        <v>199</v>
      </c>
      <c r="D86" s="31" t="s">
        <v>80</v>
      </c>
      <c r="E86" s="32">
        <v>0</v>
      </c>
      <c r="F86" s="32">
        <v>0</v>
      </c>
      <c r="G86" s="32">
        <v>0</v>
      </c>
      <c r="H86" s="32">
        <v>0</v>
      </c>
    </row>
    <row r="87" spans="1:8" x14ac:dyDescent="0.25">
      <c r="A87" s="31" t="s">
        <v>240</v>
      </c>
      <c r="B87" s="32" t="s">
        <v>235</v>
      </c>
      <c r="C87" s="33" t="s">
        <v>200</v>
      </c>
      <c r="D87" s="31" t="s">
        <v>81</v>
      </c>
      <c r="E87" s="32">
        <v>13</v>
      </c>
      <c r="F87" s="32">
        <v>18530.41</v>
      </c>
      <c r="G87" s="32">
        <v>138</v>
      </c>
      <c r="H87" s="32">
        <v>5299</v>
      </c>
    </row>
    <row r="88" spans="1:8" x14ac:dyDescent="0.25">
      <c r="A88" s="31" t="s">
        <v>241</v>
      </c>
      <c r="B88" s="32" t="s">
        <v>224</v>
      </c>
      <c r="C88" s="33" t="s">
        <v>201</v>
      </c>
      <c r="D88" s="31" t="s">
        <v>76</v>
      </c>
      <c r="E88" s="32">
        <v>11</v>
      </c>
      <c r="F88" s="32">
        <v>78810.010000000009</v>
      </c>
      <c r="G88" s="32">
        <v>221.5</v>
      </c>
      <c r="H88" s="32">
        <v>8350</v>
      </c>
    </row>
    <row r="89" spans="1:8" x14ac:dyDescent="0.25">
      <c r="A89" s="31" t="s">
        <v>239</v>
      </c>
      <c r="B89" s="32" t="s">
        <v>220</v>
      </c>
      <c r="C89" s="33" t="s">
        <v>202</v>
      </c>
      <c r="D89" s="31" t="s">
        <v>79</v>
      </c>
      <c r="E89" s="32">
        <v>0</v>
      </c>
      <c r="F89" s="32">
        <v>0</v>
      </c>
      <c r="G89" s="32">
        <v>0</v>
      </c>
      <c r="H89" s="32">
        <v>0</v>
      </c>
    </row>
    <row r="90" spans="1:8" x14ac:dyDescent="0.25">
      <c r="A90" s="31" t="s">
        <v>240</v>
      </c>
      <c r="B90" s="32" t="s">
        <v>228</v>
      </c>
      <c r="C90" s="33" t="s">
        <v>203</v>
      </c>
      <c r="D90" s="31" t="s">
        <v>77</v>
      </c>
      <c r="E90" s="32">
        <v>0</v>
      </c>
      <c r="F90" s="32">
        <v>0</v>
      </c>
      <c r="G90" s="32">
        <v>0</v>
      </c>
      <c r="H90" s="32">
        <v>0</v>
      </c>
    </row>
    <row r="91" spans="1:8" x14ac:dyDescent="0.25">
      <c r="A91" s="31" t="s">
        <v>242</v>
      </c>
      <c r="B91" s="32" t="s">
        <v>226</v>
      </c>
      <c r="C91" s="33" t="s">
        <v>204</v>
      </c>
      <c r="D91" s="31" t="s">
        <v>82</v>
      </c>
      <c r="E91" s="32">
        <v>0</v>
      </c>
      <c r="F91" s="32">
        <v>0</v>
      </c>
      <c r="G91" s="32">
        <v>0</v>
      </c>
      <c r="H91" s="32">
        <v>0</v>
      </c>
    </row>
    <row r="92" spans="1:8" x14ac:dyDescent="0.25">
      <c r="A92" s="31" t="s">
        <v>242</v>
      </c>
      <c r="B92" s="32" t="s">
        <v>233</v>
      </c>
      <c r="C92" s="33" t="s">
        <v>205</v>
      </c>
      <c r="D92" s="31" t="s">
        <v>83</v>
      </c>
      <c r="E92" s="32">
        <v>0</v>
      </c>
      <c r="F92" s="32">
        <v>0</v>
      </c>
      <c r="G92" s="32">
        <v>0</v>
      </c>
      <c r="H92" s="32">
        <v>0</v>
      </c>
    </row>
    <row r="93" spans="1:8" x14ac:dyDescent="0.25">
      <c r="A93" s="31" t="s">
        <v>241</v>
      </c>
      <c r="B93" s="32" t="s">
        <v>238</v>
      </c>
      <c r="C93" s="33" t="s">
        <v>206</v>
      </c>
      <c r="D93" s="31" t="s">
        <v>86</v>
      </c>
      <c r="E93" s="32">
        <v>7</v>
      </c>
      <c r="F93" s="32">
        <v>15369.74</v>
      </c>
      <c r="G93" s="32">
        <v>93</v>
      </c>
      <c r="H93" s="32">
        <v>3292</v>
      </c>
    </row>
    <row r="94" spans="1:8" x14ac:dyDescent="0.25">
      <c r="A94" s="31" t="s">
        <v>240</v>
      </c>
      <c r="B94" s="32" t="s">
        <v>221</v>
      </c>
      <c r="C94" s="33" t="s">
        <v>207</v>
      </c>
      <c r="D94" s="31" t="s">
        <v>84</v>
      </c>
      <c r="E94" s="32">
        <v>23</v>
      </c>
      <c r="F94" s="32">
        <v>84756.98000000001</v>
      </c>
      <c r="G94" s="32">
        <v>439.5</v>
      </c>
      <c r="H94" s="32">
        <v>14240</v>
      </c>
    </row>
    <row r="95" spans="1:8" x14ac:dyDescent="0.25">
      <c r="A95" s="31" t="s">
        <v>239</v>
      </c>
      <c r="B95" s="32" t="s">
        <v>220</v>
      </c>
      <c r="C95" s="33" t="s">
        <v>208</v>
      </c>
      <c r="D95" s="31" t="s">
        <v>85</v>
      </c>
      <c r="E95" s="32">
        <v>0</v>
      </c>
      <c r="F95" s="32">
        <v>0</v>
      </c>
      <c r="G95" s="32">
        <v>0</v>
      </c>
      <c r="H95" s="32">
        <v>0</v>
      </c>
    </row>
    <row r="96" spans="1:8" x14ac:dyDescent="0.25">
      <c r="A96" s="31" t="s">
        <v>243</v>
      </c>
      <c r="B96" s="32" t="s">
        <v>248</v>
      </c>
      <c r="C96" s="33" t="s">
        <v>252</v>
      </c>
      <c r="D96" s="31" t="s">
        <v>244</v>
      </c>
      <c r="E96" s="32">
        <v>0</v>
      </c>
      <c r="F96" s="32">
        <v>0</v>
      </c>
      <c r="G96" s="32">
        <v>0</v>
      </c>
      <c r="H96" s="32">
        <v>0</v>
      </c>
    </row>
    <row r="97" spans="1:8" x14ac:dyDescent="0.25">
      <c r="A97" s="31" t="s">
        <v>243</v>
      </c>
      <c r="B97" s="32" t="s">
        <v>227</v>
      </c>
      <c r="C97" s="33" t="s">
        <v>209</v>
      </c>
      <c r="D97" s="31" t="s">
        <v>88</v>
      </c>
      <c r="E97" s="32">
        <v>5</v>
      </c>
      <c r="F97" s="32">
        <v>25905.47</v>
      </c>
      <c r="G97" s="32">
        <v>132</v>
      </c>
      <c r="H97" s="32">
        <v>3379</v>
      </c>
    </row>
    <row r="98" spans="1:8" x14ac:dyDescent="0.25">
      <c r="A98" s="31" t="s">
        <v>243</v>
      </c>
      <c r="B98" s="32" t="s">
        <v>236</v>
      </c>
      <c r="C98" s="33" t="s">
        <v>210</v>
      </c>
      <c r="D98" s="31" t="s">
        <v>87</v>
      </c>
      <c r="E98" s="32">
        <v>1</v>
      </c>
      <c r="F98" s="32">
        <v>2649.42</v>
      </c>
      <c r="G98" s="32">
        <v>19</v>
      </c>
      <c r="H98" s="32">
        <v>771</v>
      </c>
    </row>
    <row r="99" spans="1:8" x14ac:dyDescent="0.25">
      <c r="A99" s="31" t="s">
        <v>243</v>
      </c>
      <c r="B99" s="32" t="s">
        <v>236</v>
      </c>
      <c r="C99" s="33" t="s">
        <v>211</v>
      </c>
      <c r="D99" s="31" t="s">
        <v>89</v>
      </c>
      <c r="E99" s="32">
        <v>0</v>
      </c>
      <c r="F99" s="32">
        <v>0</v>
      </c>
      <c r="G99" s="32">
        <v>0</v>
      </c>
      <c r="H99" s="32">
        <v>0</v>
      </c>
    </row>
    <row r="100" spans="1:8" x14ac:dyDescent="0.25">
      <c r="A100" s="31" t="s">
        <v>240</v>
      </c>
      <c r="B100" s="32" t="s">
        <v>228</v>
      </c>
      <c r="C100" s="33" t="s">
        <v>212</v>
      </c>
      <c r="D100" s="31" t="s">
        <v>90</v>
      </c>
      <c r="E100" s="32">
        <v>0</v>
      </c>
      <c r="F100" s="32">
        <v>0</v>
      </c>
      <c r="G100" s="32">
        <v>0</v>
      </c>
      <c r="H100" s="32">
        <v>0</v>
      </c>
    </row>
    <row r="101" spans="1:8" x14ac:dyDescent="0.25">
      <c r="A101" s="31" t="s">
        <v>243</v>
      </c>
      <c r="B101" s="32" t="s">
        <v>227</v>
      </c>
      <c r="C101" s="33" t="s">
        <v>213</v>
      </c>
      <c r="D101" s="31" t="s">
        <v>93</v>
      </c>
      <c r="E101" s="32">
        <v>5</v>
      </c>
      <c r="F101" s="32">
        <v>325491.78000000003</v>
      </c>
      <c r="G101" s="32">
        <v>342</v>
      </c>
      <c r="H101" s="32">
        <v>6977</v>
      </c>
    </row>
    <row r="102" spans="1:8" x14ac:dyDescent="0.25">
      <c r="A102" s="31" t="s">
        <v>240</v>
      </c>
      <c r="B102" s="32" t="s">
        <v>221</v>
      </c>
      <c r="C102" s="33" t="s">
        <v>214</v>
      </c>
      <c r="D102" s="31" t="s">
        <v>91</v>
      </c>
      <c r="E102" s="32">
        <v>0</v>
      </c>
      <c r="F102" s="32">
        <v>0</v>
      </c>
      <c r="G102" s="32">
        <v>0</v>
      </c>
      <c r="H102" s="32">
        <v>0</v>
      </c>
    </row>
    <row r="103" spans="1:8" x14ac:dyDescent="0.25">
      <c r="A103" s="31" t="s">
        <v>240</v>
      </c>
      <c r="B103" s="32" t="s">
        <v>221</v>
      </c>
      <c r="C103" s="33" t="s">
        <v>215</v>
      </c>
      <c r="D103" s="31" t="s">
        <v>92</v>
      </c>
      <c r="E103" s="32">
        <v>0</v>
      </c>
      <c r="F103" s="32">
        <v>0</v>
      </c>
      <c r="G103" s="32">
        <v>0</v>
      </c>
      <c r="H103" s="32">
        <v>0</v>
      </c>
    </row>
    <row r="104" spans="1:8" x14ac:dyDescent="0.25">
      <c r="A104" s="31" t="s">
        <v>243</v>
      </c>
      <c r="B104" s="32" t="s">
        <v>227</v>
      </c>
      <c r="C104" s="33" t="s">
        <v>216</v>
      </c>
      <c r="D104" s="31" t="s">
        <v>95</v>
      </c>
      <c r="E104" s="32">
        <v>6</v>
      </c>
      <c r="F104" s="32">
        <v>53854.81</v>
      </c>
      <c r="G104" s="32">
        <v>159.5</v>
      </c>
      <c r="H104" s="32">
        <v>3270</v>
      </c>
    </row>
    <row r="105" spans="1:8" x14ac:dyDescent="0.25">
      <c r="A105" s="31" t="s">
        <v>242</v>
      </c>
      <c r="B105" s="32" t="s">
        <v>232</v>
      </c>
      <c r="C105" s="33" t="s">
        <v>217</v>
      </c>
      <c r="D105" s="31" t="s">
        <v>97</v>
      </c>
      <c r="E105" s="32">
        <v>0</v>
      </c>
      <c r="F105" s="32">
        <v>0</v>
      </c>
      <c r="G105" s="32">
        <v>0</v>
      </c>
      <c r="H105" s="32">
        <v>0</v>
      </c>
    </row>
    <row r="106" spans="1:8" ht="13.5" customHeight="1" x14ac:dyDescent="0.25">
      <c r="A106" s="31" t="s">
        <v>243</v>
      </c>
      <c r="B106" s="32" t="s">
        <v>227</v>
      </c>
      <c r="C106" s="33" t="s">
        <v>218</v>
      </c>
      <c r="D106" s="31" t="s">
        <v>94</v>
      </c>
      <c r="E106" s="32">
        <v>0</v>
      </c>
      <c r="F106" s="32">
        <v>0</v>
      </c>
      <c r="G106" s="32">
        <v>0</v>
      </c>
      <c r="H106" s="32">
        <v>0</v>
      </c>
    </row>
    <row r="107" spans="1:8" x14ac:dyDescent="0.25">
      <c r="A107" s="31" t="s">
        <v>241</v>
      </c>
      <c r="B107" s="32" t="s">
        <v>234</v>
      </c>
      <c r="C107" s="33" t="s">
        <v>219</v>
      </c>
      <c r="D107" s="31" t="s">
        <v>96</v>
      </c>
      <c r="E107" s="32">
        <v>27</v>
      </c>
      <c r="F107" s="32">
        <v>17869.37</v>
      </c>
      <c r="G107" s="32">
        <v>107</v>
      </c>
      <c r="H107" s="32">
        <v>2637</v>
      </c>
    </row>
  </sheetData>
  <autoFilter ref="A4:H107"/>
  <mergeCells count="3">
    <mergeCell ref="A3:C3"/>
    <mergeCell ref="A1:H1"/>
    <mergeCell ref="A2:H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11</vt:i4>
      </vt:variant>
    </vt:vector>
  </HeadingPairs>
  <TitlesOfParts>
    <vt:vector size="24" baseType="lpstr">
      <vt:lpstr>2015-cap A1</vt:lpstr>
      <vt:lpstr>2015-cap A2</vt:lpstr>
      <vt:lpstr>2015-cap A3</vt:lpstr>
      <vt:lpstr>2015-cap A4</vt:lpstr>
      <vt:lpstr>2015-cap A5</vt:lpstr>
      <vt:lpstr>2015-cap A6</vt:lpstr>
      <vt:lpstr>2015-cap A7</vt:lpstr>
      <vt:lpstr>2015 cap A8</vt:lpstr>
      <vt:lpstr>2015 cap A9 </vt:lpstr>
      <vt:lpstr>2015 cap A11</vt:lpstr>
      <vt:lpstr>2015 cap A10</vt:lpstr>
      <vt:lpstr>2011-CAP tot--A10</vt:lpstr>
      <vt:lpstr>2009-TOT A (senza 10)</vt:lpstr>
      <vt:lpstr>'2011-CAP tot--A10'!Titoli_stampa</vt:lpstr>
      <vt:lpstr>'2015 cap A10'!Titoli_stampa</vt:lpstr>
      <vt:lpstr>'2015 cap A11'!Titoli_stampa</vt:lpstr>
      <vt:lpstr>'2015 cap A8'!Titoli_stampa</vt:lpstr>
      <vt:lpstr>'2015 cap A9 '!Titoli_stampa</vt:lpstr>
      <vt:lpstr>'2015-cap A1'!Titoli_stampa</vt:lpstr>
      <vt:lpstr>'2015-cap A3'!Titoli_stampa</vt:lpstr>
      <vt:lpstr>'2015-cap A4'!Titoli_stampa</vt:lpstr>
      <vt:lpstr>'2015-cap A5'!Titoli_stampa</vt:lpstr>
      <vt:lpstr>'2015-cap A6'!Titoli_stampa</vt:lpstr>
      <vt:lpstr>'2015-cap A7'!Titoli_stampa</vt:lpstr>
    </vt:vector>
  </TitlesOfParts>
  <Company>sogei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sogei</dc:creator>
  <cp:lastModifiedBy>LUCCHESE FILIPPO</cp:lastModifiedBy>
  <cp:lastPrinted>2008-10-09T06:42:41Z</cp:lastPrinted>
  <dcterms:created xsi:type="dcterms:W3CDTF">2007-12-19T15:31:56Z</dcterms:created>
  <dcterms:modified xsi:type="dcterms:W3CDTF">2016-07-22T09:53:07Z</dcterms:modified>
</cp:coreProperties>
</file>