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6665" windowHeight="8865"/>
  </bookViews>
  <sheets>
    <sheet name="Sheet1" sheetId="1" r:id="rId1"/>
  </sheets>
  <definedNames>
    <definedName name="_xlnm._FilterDatabase" localSheetId="0" hidden="1">Sheet1!$A$4:$F$108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/>
  <c r="I5"/>
</calcChain>
</file>

<file path=xl/sharedStrings.xml><?xml version="1.0" encoding="utf-8"?>
<sst xmlns="http://schemas.openxmlformats.org/spreadsheetml/2006/main" count="223" uniqueCount="137">
  <si>
    <t>Regione</t>
  </si>
  <si>
    <t>Numero edifici</t>
  </si>
  <si>
    <t>Numero Alunni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</si>
  <si>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</si>
  <si>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</si>
  <si>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</si>
  <si>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</si>
  <si>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</si>
  <si>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</si>
  <si>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</si>
  <si>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</si>
  <si>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L'AQUILA</t>
  </si>
  <si>
    <t>TOSCANA</t>
  </si>
  <si>
    <t>AREZZO</t>
  </si>
  <si>
    <t>ASTI</t>
  </si>
  <si>
    <t>CAMPANIA</t>
  </si>
  <si>
    <t>AVELLINO</t>
  </si>
  <si>
    <t>PUGLIA</t>
  </si>
  <si>
    <t>BARI</t>
  </si>
  <si>
    <t>LOMBARDIA</t>
  </si>
  <si>
    <t>BERGAMO</t>
  </si>
  <si>
    <t>BIELLA</t>
  </si>
  <si>
    <t>VENETO</t>
  </si>
  <si>
    <t>BELLUNO</t>
  </si>
  <si>
    <t>BENEVENTO</t>
  </si>
  <si>
    <t>EMILIA ROMAGNA</t>
  </si>
  <si>
    <t>BOLOGNA</t>
  </si>
  <si>
    <t>BRINDISI</t>
  </si>
  <si>
    <t>BRESCIA</t>
  </si>
  <si>
    <t>BARLETTA-ANDRIA-TRANI</t>
  </si>
  <si>
    <t>SARDEGNA</t>
  </si>
  <si>
    <t>CAGLIARI</t>
  </si>
  <si>
    <t>MOLISE</t>
  </si>
  <si>
    <t>CAMPOBASSO</t>
  </si>
  <si>
    <t>CASERTA</t>
  </si>
  <si>
    <t>CHIETI</t>
  </si>
  <si>
    <t>CALTANISSETTA</t>
  </si>
  <si>
    <t>CUNEO</t>
  </si>
  <si>
    <t>COMO</t>
  </si>
  <si>
    <t>CREMONA</t>
  </si>
  <si>
    <t>CALABRIA</t>
  </si>
  <si>
    <t>COSENZA</t>
  </si>
  <si>
    <t>CATANIA</t>
  </si>
  <si>
    <t>CATANZARO</t>
  </si>
  <si>
    <t>ENNA</t>
  </si>
  <si>
    <t>FORLI'-CESENA</t>
  </si>
  <si>
    <t>FERRARA</t>
  </si>
  <si>
    <t>FOGGIA</t>
  </si>
  <si>
    <t>FIRENZE</t>
  </si>
  <si>
    <t>FERMO</t>
  </si>
  <si>
    <t>LAZIO</t>
  </si>
  <si>
    <t>FROSINONE</t>
  </si>
  <si>
    <t>LIGURIA</t>
  </si>
  <si>
    <t>GENOVA</t>
  </si>
  <si>
    <t>FRIULI-VENEZIA GIULIA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</si>
  <si>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</si>
  <si>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</si>
  <si>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</si>
  <si>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</si>
  <si>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</si>
  <si>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</si>
  <si>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</si>
  <si>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</si>
  <si>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</si>
  <si>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</si>
  <si>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</si>
  <si>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MONZA E DELLA BRIANZA</t>
  </si>
  <si>
    <t>MACERATA</t>
  </si>
  <si>
    <t>MESSINA</t>
  </si>
  <si>
    <t>MILANO</t>
  </si>
  <si>
    <t>MANTOVA</t>
  </si>
  <si>
    <t>MODENA</t>
  </si>
  <si>
    <t>MASSA-CARRARA</t>
  </si>
  <si>
    <t>BASILICATA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</si>
  <si>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</si>
  <si>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</si>
  <si>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</si>
  <si>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</si>
  <si>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</si>
  <si>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</si>
  <si>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</si>
  <si>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</si>
  <si>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</si>
  <si>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UMBRIA</t>
  </si>
  <si>
    <t>PERUGIA</t>
  </si>
  <si>
    <t>PISA</t>
  </si>
  <si>
    <t>PORDENONE</t>
  </si>
  <si>
    <t>PRATO</t>
  </si>
  <si>
    <t>PARMA</t>
  </si>
  <si>
    <t>PISTOIA</t>
  </si>
  <si>
    <t>PESARO E URBINO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</si>
  <si>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</si>
  <si>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</si>
  <si>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</si>
  <si>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</si>
  <si>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</si>
  <si>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</si>
  <si>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</si>
  <si>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</si>
  <si>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</si>
  <si>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</si>
  <si>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</si>
  <si>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</si>
  <si>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</si>
  <si>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</si>
  <si>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</si>
  <si>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</si>
  <si>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SUD SARDEGNA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</si>
  <si>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</si>
  <si>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</si>
  <si>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</si>
  <si>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</si>
  <si>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</si>
  <si>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</si>
  <si>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</si>
  <si>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</si>
  <si>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</si>
  <si>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</si>
  <si>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</si>
  <si>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</si>
  <si>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</si>
  <si>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</si>
  <si>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</si>
  <si>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</si>
  <si>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</si>
  <si>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Tot. Alunni 
scuole II grado</t>
  </si>
  <si>
    <t>Tot. Edifici che ospitano
scuole II grado</t>
  </si>
  <si>
    <t>% sul tot alunni</t>
  </si>
  <si>
    <t>Quota importo totale per alunni</t>
  </si>
  <si>
    <t>% sul tot edifici</t>
  </si>
  <si>
    <t>Quota importo alunni ripartito per provincia</t>
  </si>
  <si>
    <t>Quota importo edifici ripartito per provincia</t>
  </si>
  <si>
    <t>Riparto per provincia</t>
  </si>
  <si>
    <t>Quota importo totale per edifici</t>
  </si>
  <si>
    <t>Provincia/Città metropolitana</t>
  </si>
  <si>
    <t>Somma quota alunni ed edifici</t>
  </si>
  <si>
    <t>TOTALE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</si>
</sst>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4" fontId="0" fillId="0" borderId="0" xfId="0" applyNumberFormat="1"/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/>
    <xf numFmtId="3" fontId="3" fillId="4" borderId="0" xfId="0" applyNumberFormat="1" applyFont="1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abSelected="1" zoomScale="81" zoomScaleNormal="81" workbookViewId="0"/>
  </sheetViews>
  <sheetFormatPr defaultRowHeight="15"/>
  <cols>
    <col min="1" max="1" width="19.85546875" bestFit="1" customWidth="1"/>
    <col min="2" max="2" width="22.5703125" customWidth="1"/>
    <col min="3" max="4" width="15.140625" style="4" customWidth="1"/>
    <col min="5" max="5" width="15.140625" style="7" customWidth="1"/>
    <col min="6" max="6" width="14.140625" style="5" customWidth="1"/>
    <col min="7" max="7" width="13.5703125" style="9" bestFit="1" customWidth="1"/>
    <col min="8" max="8" width="16.140625" style="1" customWidth="1"/>
    <col min="9" max="9" width="17.5703125" customWidth="1"/>
    <col min="10" max="10" width="2" customWidth="1"/>
  </cols>
  <sheetData>
    <row r="1" spans="1:10" ht="18.75">
      <c r="A1" s="23"/>
      <c r="J1" s="10"/>
    </row>
    <row r="2" spans="1:10" ht="45">
      <c r="C2" s="3" t="s">
        <v>125</v>
      </c>
      <c r="D2" s="3"/>
      <c r="E2" s="2" t="s">
        <v>128</v>
      </c>
      <c r="F2" s="3" t="s">
        <v>126</v>
      </c>
      <c r="H2" s="2" t="s">
        <v>133</v>
      </c>
      <c r="I2" s="2" t="s">
        <v>135</v>
      </c>
      <c r="J2" s="10"/>
    </row>
    <row r="3" spans="1:10">
      <c r="C3" s="4">
        <v>2623297</v>
      </c>
      <c r="D3" s="6">
        <v>1.0000000000000007</v>
      </c>
      <c r="E3" s="8">
        <v>562499999.99999988</v>
      </c>
      <c r="F3" s="5">
        <v>7080</v>
      </c>
      <c r="G3" s="6">
        <v>1.0000000000000004</v>
      </c>
      <c r="H3" s="1">
        <v>562500000</v>
      </c>
      <c r="I3" s="15">
        <v>1125000000</v>
      </c>
      <c r="J3" s="10"/>
    </row>
    <row r="4" spans="1:10" ht="45">
      <c r="A4" s="11" t="s">
        <v>0</v>
      </c>
      <c r="B4" s="11" t="s">
        <v>134</v>
      </c>
      <c r="C4" s="12" t="s">
        <v>2</v>
      </c>
      <c r="D4" s="12" t="s">
        <v>127</v>
      </c>
      <c r="E4" s="2" t="s">
        <v>130</v>
      </c>
      <c r="F4" s="13" t="s">
        <v>1</v>
      </c>
      <c r="G4" s="12" t="s">
        <v>129</v>
      </c>
      <c r="H4" s="2" t="s">
        <v>131</v>
      </c>
      <c r="I4" s="14" t="s">
        <v>132</v>
      </c>
      <c r="J4" s="10"/>
    </row>
    <row r="5" spans="1:10">
      <c r="A5" s="16" t="s">
        <v>10</v>
      </c>
      <c r="B5" s="16" t="s">
        <v>35</v>
      </c>
      <c r="C5" s="17">
        <v>16849</v>
      </c>
      <c r="D5" s="18">
        <v>6.4228335563986843E-3</v>
      </c>
      <c r="E5" s="19">
        <v>3612843.87</v>
      </c>
      <c r="F5" s="20">
        <v>47</v>
      </c>
      <c r="G5" s="18">
        <v>6.6384180790960449E-3</v>
      </c>
      <c r="H5" s="21">
        <v>3734110.16</v>
      </c>
      <c r="I5" s="22">
        <f>E5+H5</f>
        <v>7346954.0300000003</v>
      </c>
      <c r="J5" s="10"/>
    </row>
    <row r="6" spans="1:10">
      <c r="A6" s="16" t="s">
        <v>10</v>
      </c>
      <c r="B6" s="16" t="s">
        <v>11</v>
      </c>
      <c r="C6" s="17">
        <v>12351</v>
      </c>
      <c r="D6" s="18">
        <v>4.7081973562276783E-3</v>
      </c>
      <c r="E6" s="19">
        <v>2648361.0099999998</v>
      </c>
      <c r="F6" s="20">
        <v>34</v>
      </c>
      <c r="G6" s="18">
        <v>4.80225988700565E-3</v>
      </c>
      <c r="H6" s="21">
        <v>2701271.19</v>
      </c>
      <c r="I6" s="22">
        <v>5349632.2</v>
      </c>
      <c r="J6" s="10"/>
    </row>
    <row r="7" spans="1:10">
      <c r="A7" s="16" t="s">
        <v>10</v>
      </c>
      <c r="B7" s="16" t="s">
        <v>82</v>
      </c>
      <c r="C7" s="17">
        <v>15497</v>
      </c>
      <c r="D7" s="18">
        <v>5.9074515771565328E-3</v>
      </c>
      <c r="E7" s="19">
        <v>3322941.51</v>
      </c>
      <c r="F7" s="20">
        <v>51</v>
      </c>
      <c r="G7" s="18">
        <v>7.2033898305084746E-3</v>
      </c>
      <c r="H7" s="21">
        <v>4051906.78</v>
      </c>
      <c r="I7" s="22">
        <v>7374848.29</v>
      </c>
      <c r="J7" s="10"/>
    </row>
    <row r="8" spans="1:10">
      <c r="A8" s="16" t="s">
        <v>10</v>
      </c>
      <c r="B8" s="16" t="s">
        <v>110</v>
      </c>
      <c r="C8" s="17">
        <v>12272</v>
      </c>
      <c r="D8" s="18">
        <v>4.678082580813381E-3</v>
      </c>
      <c r="E8" s="19">
        <v>2631421.4500000002</v>
      </c>
      <c r="F8" s="20">
        <v>39</v>
      </c>
      <c r="G8" s="18">
        <v>5.5084745762711863E-3</v>
      </c>
      <c r="H8" s="21">
        <v>3098516.95</v>
      </c>
      <c r="I8" s="22">
        <v>5729938.4000000004</v>
      </c>
      <c r="J8" s="10"/>
    </row>
    <row r="9" spans="1:10">
      <c r="A9" s="16" t="s">
        <v>73</v>
      </c>
      <c r="B9" s="16" t="s">
        <v>74</v>
      </c>
      <c r="C9" s="17">
        <v>10894</v>
      </c>
      <c r="D9" s="18">
        <v>4.1527894096627261E-3</v>
      </c>
      <c r="E9" s="19">
        <v>2335944.04</v>
      </c>
      <c r="F9" s="20">
        <v>41</v>
      </c>
      <c r="G9" s="18">
        <v>5.7909604519774012E-3</v>
      </c>
      <c r="H9" s="21">
        <v>3257415.26</v>
      </c>
      <c r="I9" s="22">
        <v>5593359.2999999998</v>
      </c>
      <c r="J9" s="10"/>
    </row>
    <row r="10" spans="1:10">
      <c r="A10" s="16" t="s">
        <v>73</v>
      </c>
      <c r="B10" s="16" t="s">
        <v>92</v>
      </c>
      <c r="C10" s="17">
        <v>18028</v>
      </c>
      <c r="D10" s="18">
        <v>6.872267989480413E-3</v>
      </c>
      <c r="E10" s="19">
        <v>3865650.74</v>
      </c>
      <c r="F10" s="20">
        <v>89</v>
      </c>
      <c r="G10" s="18">
        <v>1.2570621468926554E-2</v>
      </c>
      <c r="H10" s="21">
        <v>7070974.5800000001</v>
      </c>
      <c r="I10" s="22">
        <v>10936625.32</v>
      </c>
      <c r="J10" s="10"/>
    </row>
    <row r="11" spans="1:10">
      <c r="A11" s="16" t="s">
        <v>40</v>
      </c>
      <c r="B11" s="16" t="s">
        <v>43</v>
      </c>
      <c r="C11" s="17">
        <v>17076</v>
      </c>
      <c r="D11" s="18">
        <v>6.5093658857536905E-3</v>
      </c>
      <c r="E11" s="19">
        <v>3661518.31</v>
      </c>
      <c r="F11" s="20">
        <v>46</v>
      </c>
      <c r="G11" s="18">
        <v>6.4971751412429375E-3</v>
      </c>
      <c r="H11" s="21">
        <v>3654661.02</v>
      </c>
      <c r="I11" s="22">
        <v>7316179.3300000001</v>
      </c>
      <c r="J11" s="10"/>
    </row>
    <row r="12" spans="1:10">
      <c r="A12" s="16" t="s">
        <v>40</v>
      </c>
      <c r="B12" s="16" t="s">
        <v>41</v>
      </c>
      <c r="C12" s="17">
        <v>33374</v>
      </c>
      <c r="D12" s="18">
        <v>1.2722158413629871E-2</v>
      </c>
      <c r="E12" s="19">
        <v>7156214.1100000003</v>
      </c>
      <c r="F12" s="20">
        <v>136</v>
      </c>
      <c r="G12" s="18">
        <v>1.92090395480226E-2</v>
      </c>
      <c r="H12" s="21">
        <v>10805084.74</v>
      </c>
      <c r="I12" s="22">
        <v>17961298.850000001</v>
      </c>
      <c r="J12" s="10"/>
    </row>
    <row r="13" spans="1:10">
      <c r="A13" s="16" t="s">
        <v>40</v>
      </c>
      <c r="B13" s="16" t="s">
        <v>59</v>
      </c>
      <c r="C13" s="17">
        <v>8731</v>
      </c>
      <c r="D13" s="18">
        <v>3.3282544828130401E-3</v>
      </c>
      <c r="E13" s="19">
        <v>1872143.15</v>
      </c>
      <c r="F13" s="20">
        <v>42</v>
      </c>
      <c r="G13" s="18">
        <v>5.9322033898305086E-3</v>
      </c>
      <c r="H13" s="21">
        <v>3336864.4</v>
      </c>
      <c r="I13" s="22">
        <v>5209007.55</v>
      </c>
      <c r="J13" s="10"/>
    </row>
    <row r="14" spans="1:10">
      <c r="A14" s="16" t="s">
        <v>40</v>
      </c>
      <c r="B14" s="16" t="s">
        <v>94</v>
      </c>
      <c r="C14" s="17">
        <v>28572</v>
      </c>
      <c r="D14" s="18">
        <v>1.0891637508067138E-2</v>
      </c>
      <c r="E14" s="19">
        <v>6126546.0999999996</v>
      </c>
      <c r="F14" s="20">
        <v>66</v>
      </c>
      <c r="G14" s="18">
        <v>9.3220338983050852E-3</v>
      </c>
      <c r="H14" s="21">
        <v>5243644.07</v>
      </c>
      <c r="I14" s="22">
        <v>11370190.17</v>
      </c>
      <c r="J14" s="10"/>
    </row>
    <row r="15" spans="1:10">
      <c r="A15" s="16" t="s">
        <v>40</v>
      </c>
      <c r="B15" s="16" t="s">
        <v>124</v>
      </c>
      <c r="C15" s="17">
        <v>8842</v>
      </c>
      <c r="D15" s="18">
        <v>3.3705676482685722E-3</v>
      </c>
      <c r="E15" s="19">
        <v>1895944.3</v>
      </c>
      <c r="F15" s="20">
        <v>31</v>
      </c>
      <c r="G15" s="18">
        <v>4.3785310734463278E-3</v>
      </c>
      <c r="H15" s="21">
        <v>2462923.73</v>
      </c>
      <c r="I15" s="22">
        <v>4358868.03</v>
      </c>
      <c r="J15" s="10"/>
    </row>
    <row r="16" spans="1:10">
      <c r="A16" s="16" t="s">
        <v>15</v>
      </c>
      <c r="B16" s="16" t="s">
        <v>16</v>
      </c>
      <c r="C16" s="17">
        <v>18522</v>
      </c>
      <c r="D16" s="18">
        <v>7.0605806357419689E-3</v>
      </c>
      <c r="E16" s="19">
        <v>3971576.61</v>
      </c>
      <c r="F16" s="20">
        <v>86</v>
      </c>
      <c r="G16" s="18">
        <v>1.2146892655367232E-2</v>
      </c>
      <c r="H16" s="21">
        <v>6832627.1200000001</v>
      </c>
      <c r="I16" s="22">
        <v>10804203.73</v>
      </c>
      <c r="J16" s="10"/>
    </row>
    <row r="17" spans="1:10">
      <c r="A17" s="16" t="s">
        <v>15</v>
      </c>
      <c r="B17" s="16" t="s">
        <v>24</v>
      </c>
      <c r="C17" s="17">
        <v>14225</v>
      </c>
      <c r="D17" s="18">
        <v>5.4225655730174658E-3</v>
      </c>
      <c r="E17" s="19">
        <v>3050193.13</v>
      </c>
      <c r="F17" s="20">
        <v>68</v>
      </c>
      <c r="G17" s="18">
        <v>9.6045197740113001E-3</v>
      </c>
      <c r="H17" s="21">
        <v>5402542.3799999999</v>
      </c>
      <c r="I17" s="22">
        <v>8452735.5099999998</v>
      </c>
      <c r="J17" s="10"/>
    </row>
    <row r="18" spans="1:10">
      <c r="A18" s="16" t="s">
        <v>15</v>
      </c>
      <c r="B18" s="16" t="s">
        <v>34</v>
      </c>
      <c r="C18" s="17">
        <v>53587</v>
      </c>
      <c r="D18" s="18">
        <v>2.0427347723113318E-2</v>
      </c>
      <c r="E18" s="19">
        <v>11490383.09</v>
      </c>
      <c r="F18" s="20">
        <v>126</v>
      </c>
      <c r="G18" s="18">
        <v>1.7796610169491526E-2</v>
      </c>
      <c r="H18" s="21">
        <v>10010593.220000001</v>
      </c>
      <c r="I18" s="22">
        <v>21500976.309999999</v>
      </c>
      <c r="J18" s="10"/>
    </row>
    <row r="19" spans="1:10">
      <c r="A19" s="16" t="s">
        <v>15</v>
      </c>
      <c r="B19" s="16" t="s">
        <v>75</v>
      </c>
      <c r="C19" s="17">
        <v>168081</v>
      </c>
      <c r="D19" s="18">
        <v>6.4072424891272323E-2</v>
      </c>
      <c r="E19" s="19">
        <v>36040739</v>
      </c>
      <c r="F19" s="20">
        <v>346</v>
      </c>
      <c r="G19" s="18">
        <v>4.8870056497175143E-2</v>
      </c>
      <c r="H19" s="21">
        <v>27489406.780000001</v>
      </c>
      <c r="I19" s="22">
        <v>63530145.780000001</v>
      </c>
      <c r="J19" s="10"/>
    </row>
    <row r="20" spans="1:10">
      <c r="A20" s="16" t="s">
        <v>15</v>
      </c>
      <c r="B20" s="16" t="s">
        <v>101</v>
      </c>
      <c r="C20" s="17">
        <v>57102</v>
      </c>
      <c r="D20" s="18">
        <v>2.1767264629205158E-2</v>
      </c>
      <c r="E20" s="19">
        <v>12244086.35</v>
      </c>
      <c r="F20" s="20">
        <v>173</v>
      </c>
      <c r="G20" s="18">
        <v>2.4435028248587572E-2</v>
      </c>
      <c r="H20" s="21">
        <v>13744703.390000001</v>
      </c>
      <c r="I20" s="22">
        <v>25988789.739999998</v>
      </c>
      <c r="J20" s="10"/>
    </row>
    <row r="21" spans="1:10">
      <c r="A21" s="16" t="s">
        <v>25</v>
      </c>
      <c r="B21" s="16" t="s">
        <v>26</v>
      </c>
      <c r="C21" s="17">
        <v>39525</v>
      </c>
      <c r="D21" s="18">
        <v>1.506691769936839E-2</v>
      </c>
      <c r="E21" s="19">
        <v>8475141.1999999993</v>
      </c>
      <c r="F21" s="20">
        <v>89</v>
      </c>
      <c r="G21" s="18">
        <v>1.2570621468926554E-2</v>
      </c>
      <c r="H21" s="21">
        <v>7070974.5800000001</v>
      </c>
      <c r="I21" s="22">
        <v>15546115.779999999</v>
      </c>
      <c r="J21" s="10"/>
    </row>
    <row r="22" spans="1:10">
      <c r="A22" s="16" t="s">
        <v>25</v>
      </c>
      <c r="B22" s="16" t="s">
        <v>46</v>
      </c>
      <c r="C22" s="17">
        <v>15193</v>
      </c>
      <c r="D22" s="18">
        <v>5.7915668717648059E-3</v>
      </c>
      <c r="E22" s="19">
        <v>3257756.37</v>
      </c>
      <c r="F22" s="20">
        <v>44</v>
      </c>
      <c r="G22" s="18">
        <v>6.2146892655367235E-3</v>
      </c>
      <c r="H22" s="21">
        <v>3495762.71</v>
      </c>
      <c r="I22" s="22">
        <v>6753519.0800000001</v>
      </c>
      <c r="J22" s="10"/>
    </row>
    <row r="23" spans="1:10">
      <c r="A23" s="16" t="s">
        <v>25</v>
      </c>
      <c r="B23" s="16" t="s">
        <v>45</v>
      </c>
      <c r="C23" s="17">
        <v>18632</v>
      </c>
      <c r="D23" s="18">
        <v>7.1025126015087118E-3</v>
      </c>
      <c r="E23" s="19">
        <v>3995163.33</v>
      </c>
      <c r="F23" s="20">
        <v>34</v>
      </c>
      <c r="G23" s="18">
        <v>4.80225988700565E-3</v>
      </c>
      <c r="H23" s="21">
        <v>2701271.19</v>
      </c>
      <c r="I23" s="22">
        <v>6696434.5199999996</v>
      </c>
      <c r="J23" s="10"/>
    </row>
    <row r="24" spans="1:10">
      <c r="A24" s="16" t="s">
        <v>25</v>
      </c>
      <c r="B24" s="16" t="s">
        <v>71</v>
      </c>
      <c r="C24" s="17">
        <v>34776</v>
      </c>
      <c r="D24" s="18">
        <v>1.3256600377311452E-2</v>
      </c>
      <c r="E24" s="19">
        <v>7456837.71</v>
      </c>
      <c r="F24" s="20">
        <v>74</v>
      </c>
      <c r="G24" s="18">
        <v>1.0451977401129943E-2</v>
      </c>
      <c r="H24" s="21">
        <v>5879237.29</v>
      </c>
      <c r="I24" s="22">
        <v>13336075</v>
      </c>
      <c r="J24" s="10"/>
    </row>
    <row r="25" spans="1:10">
      <c r="A25" s="16" t="s">
        <v>25</v>
      </c>
      <c r="B25" s="16" t="s">
        <v>88</v>
      </c>
      <c r="C25" s="17">
        <v>20133</v>
      </c>
      <c r="D25" s="18">
        <v>7.6746933343803617E-3</v>
      </c>
      <c r="E25" s="19">
        <v>4317015</v>
      </c>
      <c r="F25" s="20">
        <v>36</v>
      </c>
      <c r="G25" s="18">
        <v>5.084745762711864E-3</v>
      </c>
      <c r="H25" s="21">
        <v>2860169.49</v>
      </c>
      <c r="I25" s="22">
        <v>7177184.4900000002</v>
      </c>
      <c r="J25" s="10"/>
    </row>
    <row r="26" spans="1:10">
      <c r="A26" s="16" t="s">
        <v>25</v>
      </c>
      <c r="B26" s="16" t="s">
        <v>80</v>
      </c>
      <c r="C26" s="17">
        <v>12214</v>
      </c>
      <c r="D26" s="18">
        <v>4.6559729988636441E-3</v>
      </c>
      <c r="E26" s="19">
        <v>2618984.81</v>
      </c>
      <c r="F26" s="20">
        <v>40</v>
      </c>
      <c r="G26" s="18">
        <v>5.6497175141242938E-3</v>
      </c>
      <c r="H26" s="21">
        <v>3177966.1</v>
      </c>
      <c r="I26" s="22">
        <v>5796950.9100000001</v>
      </c>
      <c r="J26" s="10"/>
    </row>
    <row r="27" spans="1:10">
      <c r="A27" s="16" t="s">
        <v>25</v>
      </c>
      <c r="B27" s="16" t="s">
        <v>93</v>
      </c>
      <c r="C27" s="17">
        <v>15733</v>
      </c>
      <c r="D27" s="18">
        <v>5.9974147037106362E-3</v>
      </c>
      <c r="E27" s="19">
        <v>3373545.77</v>
      </c>
      <c r="F27" s="20">
        <v>34</v>
      </c>
      <c r="G27" s="18">
        <v>4.80225988700565E-3</v>
      </c>
      <c r="H27" s="21">
        <v>2701271.19</v>
      </c>
      <c r="I27" s="22">
        <v>6074816.96</v>
      </c>
      <c r="J27" s="10"/>
    </row>
    <row r="28" spans="1:10">
      <c r="A28" s="16" t="s">
        <v>25</v>
      </c>
      <c r="B28" s="16" t="s">
        <v>95</v>
      </c>
      <c r="C28" s="17">
        <v>22322</v>
      </c>
      <c r="D28" s="18">
        <v>8.5091394531385499E-3</v>
      </c>
      <c r="E28" s="19">
        <v>4786390.9400000004</v>
      </c>
      <c r="F28" s="20">
        <v>55</v>
      </c>
      <c r="G28" s="18">
        <v>7.7683615819209044E-3</v>
      </c>
      <c r="H28" s="21">
        <v>4369703.3899999997</v>
      </c>
      <c r="I28" s="22">
        <v>9156094.3300000001</v>
      </c>
      <c r="J28" s="10"/>
    </row>
    <row r="29" spans="1:10">
      <c r="A29" s="16" t="s">
        <v>25</v>
      </c>
      <c r="B29" s="16" t="s">
        <v>99</v>
      </c>
      <c r="C29" s="17">
        <v>14968</v>
      </c>
      <c r="D29" s="18">
        <v>5.7057969417873763E-3</v>
      </c>
      <c r="E29" s="19">
        <v>3209510.78</v>
      </c>
      <c r="F29" s="20">
        <v>33</v>
      </c>
      <c r="G29" s="18">
        <v>4.6610169491525426E-3</v>
      </c>
      <c r="H29" s="21">
        <v>2621822.0299999998</v>
      </c>
      <c r="I29" s="22">
        <v>5831332.8099999996</v>
      </c>
      <c r="J29" s="10"/>
    </row>
    <row r="30" spans="1:10">
      <c r="A30" s="16" t="s">
        <v>54</v>
      </c>
      <c r="B30" s="16" t="s">
        <v>55</v>
      </c>
      <c r="C30" s="17">
        <v>5608</v>
      </c>
      <c r="D30" s="18">
        <v>2.1377678547263232E-3</v>
      </c>
      <c r="E30" s="19">
        <v>1202494.4099999999</v>
      </c>
      <c r="F30" s="20">
        <v>30</v>
      </c>
      <c r="G30" s="18">
        <v>4.2372881355932203E-3</v>
      </c>
      <c r="H30" s="21">
        <v>2383474.58</v>
      </c>
      <c r="I30" s="22">
        <v>3585968.99</v>
      </c>
      <c r="J30" s="10"/>
    </row>
    <row r="31" spans="1:10">
      <c r="A31" s="16" t="s">
        <v>54</v>
      </c>
      <c r="B31" s="16" t="s">
        <v>86</v>
      </c>
      <c r="C31" s="17">
        <v>12971</v>
      </c>
      <c r="D31" s="18">
        <v>4.9445411632765947E-3</v>
      </c>
      <c r="E31" s="19">
        <v>2781304.41</v>
      </c>
      <c r="F31" s="20">
        <v>36</v>
      </c>
      <c r="G31" s="18">
        <v>5.084745762711864E-3</v>
      </c>
      <c r="H31" s="21">
        <v>2860169.49</v>
      </c>
      <c r="I31" s="22">
        <v>5641473.9000000004</v>
      </c>
      <c r="J31" s="10"/>
    </row>
    <row r="32" spans="1:10">
      <c r="A32" s="16" t="s">
        <v>54</v>
      </c>
      <c r="B32" s="16" t="s">
        <v>114</v>
      </c>
      <c r="C32" s="17">
        <v>8645</v>
      </c>
      <c r="D32" s="18">
        <v>3.2954713095772227E-3</v>
      </c>
      <c r="E32" s="19">
        <v>1853702.62</v>
      </c>
      <c r="F32" s="20">
        <v>29</v>
      </c>
      <c r="G32" s="18">
        <v>4.0960451977401129E-3</v>
      </c>
      <c r="H32" s="21">
        <v>2304025.42</v>
      </c>
      <c r="I32" s="22">
        <v>4157728.04</v>
      </c>
      <c r="J32" s="10"/>
    </row>
    <row r="33" spans="1:10">
      <c r="A33" s="16" t="s">
        <v>54</v>
      </c>
      <c r="B33" s="16" t="s">
        <v>116</v>
      </c>
      <c r="C33" s="17">
        <v>22101</v>
      </c>
      <c r="D33" s="18">
        <v>8.4248943219162754E-3</v>
      </c>
      <c r="E33" s="19">
        <v>4739003.0599999996</v>
      </c>
      <c r="F33" s="20">
        <v>63</v>
      </c>
      <c r="G33" s="18">
        <v>8.8983050847457629E-3</v>
      </c>
      <c r="H33" s="21">
        <v>5005296.6100000003</v>
      </c>
      <c r="I33" s="22">
        <v>9744299.6699999999</v>
      </c>
      <c r="J33" s="10"/>
    </row>
    <row r="34" spans="1:10">
      <c r="A34" s="16" t="s">
        <v>50</v>
      </c>
      <c r="B34" s="16" t="s">
        <v>51</v>
      </c>
      <c r="C34" s="17">
        <v>22713</v>
      </c>
      <c r="D34" s="18">
        <v>8.6581885314548825E-3</v>
      </c>
      <c r="E34" s="19">
        <v>4870231.0489433715</v>
      </c>
      <c r="F34" s="20">
        <v>90</v>
      </c>
      <c r="G34" s="18">
        <v>1.2711864406779662E-2</v>
      </c>
      <c r="H34" s="21">
        <v>7150423.7288135597</v>
      </c>
      <c r="I34" s="22">
        <v>12020654.779999999</v>
      </c>
      <c r="J34" s="10"/>
    </row>
    <row r="35" spans="1:10">
      <c r="A35" s="16" t="s">
        <v>50</v>
      </c>
      <c r="B35" s="16" t="s">
        <v>64</v>
      </c>
      <c r="C35" s="17">
        <v>26271</v>
      </c>
      <c r="D35" s="18">
        <v>1.0014497024164629E-2</v>
      </c>
      <c r="E35" s="19">
        <v>5633154.5800000001</v>
      </c>
      <c r="F35" s="20">
        <v>88</v>
      </c>
      <c r="G35" s="18">
        <v>1.2429378531073447E-2</v>
      </c>
      <c r="H35" s="21">
        <v>6991525.4199999999</v>
      </c>
      <c r="I35" s="22">
        <v>12624680</v>
      </c>
      <c r="J35" s="10"/>
    </row>
    <row r="36" spans="1:10">
      <c r="A36" s="16" t="s">
        <v>50</v>
      </c>
      <c r="B36" s="16" t="s">
        <v>97</v>
      </c>
      <c r="C36" s="17">
        <v>7145</v>
      </c>
      <c r="D36" s="18">
        <v>2.7236717763943616E-3</v>
      </c>
      <c r="E36" s="19">
        <v>1532065.37</v>
      </c>
      <c r="F36" s="20">
        <v>33</v>
      </c>
      <c r="G36" s="18">
        <v>4.6610169491525426E-3</v>
      </c>
      <c r="H36" s="21">
        <v>2621822.04</v>
      </c>
      <c r="I36" s="22">
        <v>4153887.41</v>
      </c>
      <c r="J36" s="10"/>
    </row>
    <row r="37" spans="1:10">
      <c r="A37" s="16" t="s">
        <v>50</v>
      </c>
      <c r="B37" s="16" t="s">
        <v>98</v>
      </c>
      <c r="C37" s="17">
        <v>181258</v>
      </c>
      <c r="D37" s="18">
        <v>6.9095493190439353E-2</v>
      </c>
      <c r="E37" s="19">
        <v>38866214.920000002</v>
      </c>
      <c r="F37" s="20">
        <v>440</v>
      </c>
      <c r="G37" s="18">
        <v>6.2146892655367235E-2</v>
      </c>
      <c r="H37" s="21">
        <v>34957627.119999997</v>
      </c>
      <c r="I37" s="22">
        <v>73823842.040000007</v>
      </c>
      <c r="J37" s="10"/>
    </row>
    <row r="38" spans="1:10">
      <c r="A38" s="16" t="s">
        <v>50</v>
      </c>
      <c r="B38" s="16" t="s">
        <v>123</v>
      </c>
      <c r="C38" s="17">
        <v>12945</v>
      </c>
      <c r="D38" s="18">
        <v>4.9346299713680913E-3</v>
      </c>
      <c r="E38" s="19">
        <v>2775729.36</v>
      </c>
      <c r="F38" s="20">
        <v>39</v>
      </c>
      <c r="G38" s="18">
        <v>5.5084745762711863E-3</v>
      </c>
      <c r="H38" s="21">
        <v>3098516.95</v>
      </c>
      <c r="I38" s="22">
        <v>5874246.3099999996</v>
      </c>
      <c r="J38" s="10"/>
    </row>
    <row r="39" spans="1:10">
      <c r="A39" s="16" t="s">
        <v>52</v>
      </c>
      <c r="B39" s="16" t="s">
        <v>53</v>
      </c>
      <c r="C39" s="17">
        <v>33468</v>
      </c>
      <c r="D39" s="18">
        <v>1.2757991184375997E-2</v>
      </c>
      <c r="E39" s="19">
        <v>7176370.04</v>
      </c>
      <c r="F39" s="20">
        <v>84</v>
      </c>
      <c r="G39" s="18">
        <v>1.1864406779661017E-2</v>
      </c>
      <c r="H39" s="21">
        <v>6673728.8099999996</v>
      </c>
      <c r="I39" s="22">
        <v>13850098.85</v>
      </c>
      <c r="J39" s="10"/>
    </row>
    <row r="40" spans="1:10">
      <c r="A40" s="16" t="s">
        <v>52</v>
      </c>
      <c r="B40" s="16" t="s">
        <v>57</v>
      </c>
      <c r="C40" s="17">
        <v>8339</v>
      </c>
      <c r="D40" s="18">
        <v>3.1788242048079191E-3</v>
      </c>
      <c r="E40" s="19">
        <v>1788088.61</v>
      </c>
      <c r="F40" s="20">
        <v>22</v>
      </c>
      <c r="G40" s="18">
        <v>3.1073446327683617E-3</v>
      </c>
      <c r="H40" s="21">
        <v>1747881.36</v>
      </c>
      <c r="I40" s="22">
        <v>3535969.97</v>
      </c>
      <c r="J40" s="10"/>
    </row>
    <row r="41" spans="1:10">
      <c r="A41" s="16" t="s">
        <v>52</v>
      </c>
      <c r="B41" s="16" t="s">
        <v>104</v>
      </c>
      <c r="C41" s="17">
        <v>8827</v>
      </c>
      <c r="D41" s="18">
        <v>3.3648496529367434E-3</v>
      </c>
      <c r="E41" s="19">
        <v>1892727.93</v>
      </c>
      <c r="F41" s="20">
        <v>22</v>
      </c>
      <c r="G41" s="18">
        <v>3.1073446327683617E-3</v>
      </c>
      <c r="H41" s="21">
        <v>1747881.36</v>
      </c>
      <c r="I41" s="22">
        <v>3640609.29</v>
      </c>
      <c r="J41" s="10"/>
    </row>
    <row r="42" spans="1:10">
      <c r="A42" s="16" t="s">
        <v>52</v>
      </c>
      <c r="B42" s="16" t="s">
        <v>108</v>
      </c>
      <c r="C42" s="17">
        <v>11314</v>
      </c>
      <c r="D42" s="18">
        <v>4.3128932789539267E-3</v>
      </c>
      <c r="E42" s="19">
        <v>2426002.4700000002</v>
      </c>
      <c r="F42" s="20">
        <v>23</v>
      </c>
      <c r="G42" s="18">
        <v>3.2485875706214687E-3</v>
      </c>
      <c r="H42" s="21">
        <v>1827330.51</v>
      </c>
      <c r="I42" s="22">
        <v>4253332.9800000004</v>
      </c>
      <c r="J42" s="10"/>
    </row>
    <row r="43" spans="1:10">
      <c r="A43" s="16" t="s">
        <v>19</v>
      </c>
      <c r="B43" s="16" t="s">
        <v>20</v>
      </c>
      <c r="C43" s="17">
        <v>45959</v>
      </c>
      <c r="D43" s="18">
        <v>1.7519556497034076E-2</v>
      </c>
      <c r="E43" s="19">
        <v>9854750.5299999993</v>
      </c>
      <c r="F43" s="20">
        <v>77</v>
      </c>
      <c r="G43" s="18">
        <v>1.0875706214689265E-2</v>
      </c>
      <c r="H43" s="21">
        <v>6117584.75</v>
      </c>
      <c r="I43" s="22">
        <v>15972335.279999999</v>
      </c>
      <c r="J43" s="10"/>
    </row>
    <row r="44" spans="1:10">
      <c r="A44" s="16" t="s">
        <v>19</v>
      </c>
      <c r="B44" s="16" t="s">
        <v>28</v>
      </c>
      <c r="C44" s="17">
        <v>50261</v>
      </c>
      <c r="D44" s="18">
        <v>1.915947755820252E-2</v>
      </c>
      <c r="E44" s="19">
        <v>10777206.119999999</v>
      </c>
      <c r="F44" s="20">
        <v>141</v>
      </c>
      <c r="G44" s="18">
        <v>1.9915254237288134E-2</v>
      </c>
      <c r="H44" s="21">
        <v>11202330.51</v>
      </c>
      <c r="I44" s="22">
        <v>21979536.629999999</v>
      </c>
      <c r="J44" s="10"/>
    </row>
    <row r="45" spans="1:10">
      <c r="A45" s="16" t="s">
        <v>19</v>
      </c>
      <c r="B45" s="16" t="s">
        <v>38</v>
      </c>
      <c r="C45" s="17">
        <v>19044</v>
      </c>
      <c r="D45" s="18">
        <v>7.259566873289605E-3</v>
      </c>
      <c r="E45" s="19">
        <v>4083506.37</v>
      </c>
      <c r="F45" s="20">
        <v>35</v>
      </c>
      <c r="G45" s="18">
        <v>4.9435028248587575E-3</v>
      </c>
      <c r="H45" s="21">
        <v>2780720.34</v>
      </c>
      <c r="I45" s="22">
        <v>6864226.71</v>
      </c>
      <c r="J45" s="10"/>
    </row>
    <row r="46" spans="1:10">
      <c r="A46" s="16" t="s">
        <v>19</v>
      </c>
      <c r="B46" s="16" t="s">
        <v>39</v>
      </c>
      <c r="C46" s="17">
        <v>15548</v>
      </c>
      <c r="D46" s="18">
        <v>5.9268927612847501E-3</v>
      </c>
      <c r="E46" s="19">
        <v>3333877.18</v>
      </c>
      <c r="F46" s="20">
        <v>49</v>
      </c>
      <c r="G46" s="18">
        <v>6.9209039548022598E-3</v>
      </c>
      <c r="H46" s="21">
        <v>3893008.47</v>
      </c>
      <c r="I46" s="22">
        <v>7226885.6500000004</v>
      </c>
      <c r="J46" s="10"/>
    </row>
    <row r="47" spans="1:10">
      <c r="A47" s="16" t="s">
        <v>19</v>
      </c>
      <c r="B47" s="16" t="s">
        <v>60</v>
      </c>
      <c r="C47" s="17">
        <v>13584</v>
      </c>
      <c r="D47" s="18">
        <v>5.1782165725039906E-3</v>
      </c>
      <c r="E47" s="19">
        <v>2912746.82</v>
      </c>
      <c r="F47" s="20">
        <v>26</v>
      </c>
      <c r="G47" s="18">
        <v>3.672316384180791E-3</v>
      </c>
      <c r="H47" s="21">
        <v>2065677.97</v>
      </c>
      <c r="I47" s="22">
        <v>4978424.79</v>
      </c>
      <c r="J47" s="10"/>
    </row>
    <row r="48" spans="1:10">
      <c r="A48" s="16" t="s">
        <v>19</v>
      </c>
      <c r="B48" s="16" t="s">
        <v>63</v>
      </c>
      <c r="C48" s="17">
        <v>10059</v>
      </c>
      <c r="D48" s="18">
        <v>3.8344876695242665E-3</v>
      </c>
      <c r="E48" s="19">
        <v>2156899.31</v>
      </c>
      <c r="F48" s="20">
        <v>15</v>
      </c>
      <c r="G48" s="18">
        <v>2.1186440677966102E-3</v>
      </c>
      <c r="H48" s="21">
        <v>1191737.29</v>
      </c>
      <c r="I48" s="22">
        <v>3348636.6</v>
      </c>
      <c r="J48" s="10"/>
    </row>
    <row r="49" spans="1:10">
      <c r="A49" s="16" t="s">
        <v>19</v>
      </c>
      <c r="B49" s="16" t="s">
        <v>70</v>
      </c>
      <c r="C49" s="17">
        <v>14340</v>
      </c>
      <c r="D49" s="18">
        <v>5.4664035372281525E-3</v>
      </c>
      <c r="E49" s="19">
        <v>3074851.99</v>
      </c>
      <c r="F49" s="20">
        <v>42</v>
      </c>
      <c r="G49" s="18">
        <v>5.9322033898305086E-3</v>
      </c>
      <c r="H49" s="21">
        <v>3336864.41</v>
      </c>
      <c r="I49" s="22">
        <v>6411716.4000000004</v>
      </c>
      <c r="J49" s="10"/>
    </row>
    <row r="50" spans="1:10">
      <c r="A50" s="16" t="s">
        <v>19</v>
      </c>
      <c r="B50" s="16" t="s">
        <v>69</v>
      </c>
      <c r="C50" s="17">
        <v>116962</v>
      </c>
      <c r="D50" s="18">
        <v>4.4585878000089202E-2</v>
      </c>
      <c r="E50" s="19">
        <v>25079556.379999999</v>
      </c>
      <c r="F50" s="20">
        <v>176</v>
      </c>
      <c r="G50" s="18">
        <v>2.4858757062146894E-2</v>
      </c>
      <c r="H50" s="21">
        <v>13983050.84</v>
      </c>
      <c r="I50" s="22">
        <v>39062607.219999999</v>
      </c>
      <c r="J50" s="10"/>
    </row>
    <row r="51" spans="1:10">
      <c r="A51" s="16" t="s">
        <v>19</v>
      </c>
      <c r="B51" s="16" t="s">
        <v>66</v>
      </c>
      <c r="C51" s="17">
        <v>32205</v>
      </c>
      <c r="D51" s="18">
        <v>1.2276535977436028E-2</v>
      </c>
      <c r="E51" s="19">
        <v>6905551.4900000002</v>
      </c>
      <c r="F51" s="20">
        <v>58</v>
      </c>
      <c r="G51" s="18">
        <v>8.1920903954802258E-3</v>
      </c>
      <c r="H51" s="21">
        <v>4608050.84</v>
      </c>
      <c r="I51" s="22">
        <v>11513602.33</v>
      </c>
      <c r="J51" s="10"/>
    </row>
    <row r="52" spans="1:10">
      <c r="A52" s="16" t="s">
        <v>19</v>
      </c>
      <c r="B52" s="16" t="s">
        <v>91</v>
      </c>
      <c r="C52" s="17">
        <v>19362</v>
      </c>
      <c r="D52" s="18">
        <v>7.3807883743243711E-3</v>
      </c>
      <c r="E52" s="19">
        <v>4151693.46</v>
      </c>
      <c r="F52" s="20">
        <v>40</v>
      </c>
      <c r="G52" s="18">
        <v>5.6497175141242938E-3</v>
      </c>
      <c r="H52" s="21">
        <v>3177966.1</v>
      </c>
      <c r="I52" s="22">
        <v>7329659.5599999996</v>
      </c>
      <c r="J52" s="10"/>
    </row>
    <row r="53" spans="1:10">
      <c r="A53" s="16" t="s">
        <v>19</v>
      </c>
      <c r="B53" s="16" t="s">
        <v>103</v>
      </c>
      <c r="C53" s="17">
        <v>7678</v>
      </c>
      <c r="D53" s="18">
        <v>2.9268512105186718E-3</v>
      </c>
      <c r="E53" s="19">
        <v>1646353.81</v>
      </c>
      <c r="F53" s="20">
        <v>35</v>
      </c>
      <c r="G53" s="18">
        <v>4.9435028248587575E-3</v>
      </c>
      <c r="H53" s="21">
        <v>2780720.33</v>
      </c>
      <c r="I53" s="22">
        <v>4427074.1399999997</v>
      </c>
      <c r="J53" s="10"/>
    </row>
    <row r="54" spans="1:10">
      <c r="A54" s="16" t="s">
        <v>19</v>
      </c>
      <c r="B54" s="16" t="s">
        <v>117</v>
      </c>
      <c r="C54" s="17">
        <v>38991</v>
      </c>
      <c r="D54" s="18">
        <v>1.4863357065555291E-2</v>
      </c>
      <c r="E54" s="19">
        <v>8360638.3499999996</v>
      </c>
      <c r="F54" s="20">
        <v>69</v>
      </c>
      <c r="G54" s="18">
        <v>9.7457627118644075E-3</v>
      </c>
      <c r="H54" s="21">
        <v>5481991.5199999996</v>
      </c>
      <c r="I54" s="22">
        <v>13842629.869999999</v>
      </c>
      <c r="J54" s="10"/>
    </row>
    <row r="55" spans="1:10">
      <c r="A55" s="16" t="s">
        <v>7</v>
      </c>
      <c r="B55" s="16" t="s">
        <v>8</v>
      </c>
      <c r="C55" s="17">
        <v>22226</v>
      </c>
      <c r="D55" s="18">
        <v>8.4725442830148479E-3</v>
      </c>
      <c r="E55" s="19">
        <v>4765806.16</v>
      </c>
      <c r="F55" s="20">
        <v>68</v>
      </c>
      <c r="G55" s="18">
        <v>9.6045197740113001E-3</v>
      </c>
      <c r="H55" s="21">
        <v>5402542.3700000001</v>
      </c>
      <c r="I55" s="22">
        <v>10168348.529999999</v>
      </c>
      <c r="J55" s="10"/>
    </row>
    <row r="56" spans="1:10">
      <c r="A56" s="16" t="s">
        <v>7</v>
      </c>
      <c r="B56" s="16" t="s">
        <v>9</v>
      </c>
      <c r="C56" s="17">
        <v>10477</v>
      </c>
      <c r="D56" s="18">
        <v>3.9938291394378909E-3</v>
      </c>
      <c r="E56" s="19">
        <v>2246528.89</v>
      </c>
      <c r="F56" s="20">
        <v>28</v>
      </c>
      <c r="G56" s="18">
        <v>3.9548022598870055E-3</v>
      </c>
      <c r="H56" s="21">
        <v>2224576.27</v>
      </c>
      <c r="I56" s="22">
        <v>4471105.16</v>
      </c>
      <c r="J56" s="10"/>
    </row>
    <row r="57" spans="1:10">
      <c r="A57" s="16" t="s">
        <v>7</v>
      </c>
      <c r="B57" s="16" t="s">
        <v>49</v>
      </c>
      <c r="C57" s="17">
        <v>6946</v>
      </c>
      <c r="D57" s="18">
        <v>2.6478130383254354E-3</v>
      </c>
      <c r="E57" s="19">
        <v>1489394.83</v>
      </c>
      <c r="F57" s="20">
        <v>22</v>
      </c>
      <c r="G57" s="18">
        <v>3.1073446327683617E-3</v>
      </c>
      <c r="H57" s="21">
        <v>1747881.36</v>
      </c>
      <c r="I57" s="22">
        <v>3237276.19</v>
      </c>
      <c r="J57" s="10"/>
    </row>
    <row r="58" spans="1:10">
      <c r="A58" s="16" t="s">
        <v>7</v>
      </c>
      <c r="B58" s="16" t="s">
        <v>67</v>
      </c>
      <c r="C58" s="17">
        <v>14988</v>
      </c>
      <c r="D58" s="18">
        <v>5.7134209355631481E-3</v>
      </c>
      <c r="E58" s="19">
        <v>3213799.28</v>
      </c>
      <c r="F58" s="20">
        <v>49</v>
      </c>
      <c r="G58" s="18">
        <v>6.9209039548022598E-3</v>
      </c>
      <c r="H58" s="21">
        <v>3893008.47</v>
      </c>
      <c r="I58" s="22">
        <v>7106807.75</v>
      </c>
      <c r="J58" s="10"/>
    </row>
    <row r="59" spans="1:10">
      <c r="A59" s="16" t="s">
        <v>7</v>
      </c>
      <c r="B59" s="16" t="s">
        <v>90</v>
      </c>
      <c r="C59" s="17">
        <v>16644</v>
      </c>
      <c r="D59" s="18">
        <v>6.3446876201970264E-3</v>
      </c>
      <c r="E59" s="19">
        <v>3568886.79</v>
      </c>
      <c r="F59" s="20">
        <v>44</v>
      </c>
      <c r="G59" s="18">
        <v>6.2146892655367235E-3</v>
      </c>
      <c r="H59" s="21">
        <v>3495762.71</v>
      </c>
      <c r="I59" s="22">
        <v>7064649.5</v>
      </c>
      <c r="J59" s="10"/>
    </row>
    <row r="60" spans="1:10">
      <c r="A60" s="16" t="s">
        <v>32</v>
      </c>
      <c r="B60" s="16" t="s">
        <v>33</v>
      </c>
      <c r="C60" s="17">
        <v>10319</v>
      </c>
      <c r="D60" s="18">
        <v>3.9335995886092961E-3</v>
      </c>
      <c r="E60" s="19">
        <v>2212649.77</v>
      </c>
      <c r="F60" s="20">
        <v>56</v>
      </c>
      <c r="G60" s="18">
        <v>7.9096045197740109E-3</v>
      </c>
      <c r="H60" s="21">
        <v>4449152.54</v>
      </c>
      <c r="I60" s="22">
        <v>6661802.3099999996</v>
      </c>
      <c r="J60" s="10"/>
    </row>
    <row r="61" spans="1:10">
      <c r="A61" s="16" t="s">
        <v>32</v>
      </c>
      <c r="B61" s="16" t="s">
        <v>58</v>
      </c>
      <c r="C61" s="17">
        <v>3026</v>
      </c>
      <c r="D61" s="18">
        <v>1.1535102582742251E-3</v>
      </c>
      <c r="E61" s="19">
        <v>648849.52</v>
      </c>
      <c r="F61" s="20">
        <v>22</v>
      </c>
      <c r="G61" s="18">
        <v>3.1073446327683617E-3</v>
      </c>
      <c r="H61" s="21">
        <v>1747881.36</v>
      </c>
      <c r="I61" s="22">
        <v>2396730.88</v>
      </c>
      <c r="J61" s="10"/>
    </row>
    <row r="62" spans="1:10">
      <c r="A62" s="16" t="s">
        <v>5</v>
      </c>
      <c r="B62" s="16" t="s">
        <v>6</v>
      </c>
      <c r="C62" s="17">
        <v>15138</v>
      </c>
      <c r="D62" s="18">
        <v>5.7706008888814345E-3</v>
      </c>
      <c r="E62" s="19">
        <f>I62-H62</f>
        <v>3245963</v>
      </c>
      <c r="F62" s="20">
        <v>39</v>
      </c>
      <c r="G62" s="18">
        <v>5.5084745762711863E-3</v>
      </c>
      <c r="H62" s="21">
        <v>3098516.95</v>
      </c>
      <c r="I62" s="22">
        <v>6344479.9500000002</v>
      </c>
      <c r="J62" s="10"/>
    </row>
    <row r="63" spans="1:10">
      <c r="A63" s="16" t="s">
        <v>5</v>
      </c>
      <c r="B63" s="16" t="s">
        <v>14</v>
      </c>
      <c r="C63" s="17">
        <v>7198</v>
      </c>
      <c r="D63" s="18">
        <v>2.7438753599001563E-3</v>
      </c>
      <c r="E63" s="19">
        <v>1543429.89</v>
      </c>
      <c r="F63" s="20">
        <v>24</v>
      </c>
      <c r="G63" s="18">
        <v>3.3898305084745762E-3</v>
      </c>
      <c r="H63" s="21">
        <v>1906779.66</v>
      </c>
      <c r="I63" s="22">
        <v>3450209.55</v>
      </c>
      <c r="J63" s="10"/>
    </row>
    <row r="64" spans="1:10">
      <c r="A64" s="16" t="s">
        <v>5</v>
      </c>
      <c r="B64" s="16" t="s">
        <v>21</v>
      </c>
      <c r="C64" s="17">
        <v>6788</v>
      </c>
      <c r="D64" s="18">
        <v>2.5875834874968407E-3</v>
      </c>
      <c r="E64" s="19">
        <v>1455515.71</v>
      </c>
      <c r="F64" s="20">
        <v>18</v>
      </c>
      <c r="G64" s="18">
        <v>2.542372881355932E-3</v>
      </c>
      <c r="H64" s="21">
        <v>1430084.74</v>
      </c>
      <c r="I64" s="22">
        <v>2885600.46</v>
      </c>
      <c r="J64" s="10"/>
    </row>
    <row r="65" spans="1:10">
      <c r="A65" s="16" t="s">
        <v>5</v>
      </c>
      <c r="B65" s="16" t="s">
        <v>37</v>
      </c>
      <c r="C65" s="17">
        <v>24792</v>
      </c>
      <c r="D65" s="18">
        <v>9.4507026844463278E-3</v>
      </c>
      <c r="E65" s="19">
        <v>5316020.26</v>
      </c>
      <c r="F65" s="20">
        <v>80</v>
      </c>
      <c r="G65" s="18">
        <v>1.1299435028248588E-2</v>
      </c>
      <c r="H65" s="21">
        <v>6355932.2000000002</v>
      </c>
      <c r="I65" s="22">
        <v>11671952.460000001</v>
      </c>
      <c r="J65" s="10"/>
    </row>
    <row r="66" spans="1:10">
      <c r="A66" s="16" t="s">
        <v>5</v>
      </c>
      <c r="B66" s="16" t="s">
        <v>76</v>
      </c>
      <c r="C66" s="17">
        <v>13941</v>
      </c>
      <c r="D66" s="18">
        <v>5.3143048614015115E-3</v>
      </c>
      <c r="E66" s="19">
        <v>2989296.48</v>
      </c>
      <c r="F66" s="20">
        <v>38</v>
      </c>
      <c r="G66" s="18">
        <v>5.3672316384180789E-3</v>
      </c>
      <c r="H66" s="21">
        <v>3019067.8</v>
      </c>
      <c r="I66" s="22">
        <v>6008364.2800000003</v>
      </c>
      <c r="J66" s="10"/>
    </row>
    <row r="67" spans="1:10">
      <c r="A67" s="16" t="s">
        <v>5</v>
      </c>
      <c r="B67" s="16" t="s">
        <v>111</v>
      </c>
      <c r="C67" s="17">
        <v>92293</v>
      </c>
      <c r="D67" s="18">
        <v>3.5182062877363869E-2</v>
      </c>
      <c r="E67" s="19">
        <v>19789910.370000001</v>
      </c>
      <c r="F67" s="20">
        <v>176</v>
      </c>
      <c r="G67" s="18">
        <v>2.4858757062146894E-2</v>
      </c>
      <c r="H67" s="21">
        <v>13983050.85</v>
      </c>
      <c r="I67" s="22">
        <v>33772961.219999999</v>
      </c>
      <c r="J67" s="10"/>
    </row>
    <row r="68" spans="1:10">
      <c r="A68" s="16" t="s">
        <v>5</v>
      </c>
      <c r="B68" s="16" t="s">
        <v>118</v>
      </c>
      <c r="C68" s="17">
        <v>7217</v>
      </c>
      <c r="D68" s="18">
        <v>2.7511181539871389E-3</v>
      </c>
      <c r="E68" s="19">
        <v>1547503.96</v>
      </c>
      <c r="F68" s="20">
        <v>20</v>
      </c>
      <c r="G68" s="18">
        <v>2.8248587570621469E-3</v>
      </c>
      <c r="H68" s="21">
        <v>1588983.05</v>
      </c>
      <c r="I68" s="22">
        <v>3136487.01</v>
      </c>
      <c r="J68" s="10"/>
    </row>
    <row r="69" spans="1:10">
      <c r="A69" s="16" t="s">
        <v>5</v>
      </c>
      <c r="B69" s="16" t="s">
        <v>119</v>
      </c>
      <c r="C69" s="17">
        <v>7288</v>
      </c>
      <c r="D69" s="18">
        <v>2.7781833318911279E-3</v>
      </c>
      <c r="E69" s="19">
        <v>1562728.12</v>
      </c>
      <c r="F69" s="20">
        <v>24</v>
      </c>
      <c r="G69" s="18">
        <v>3.3898305084745762E-3</v>
      </c>
      <c r="H69" s="21">
        <v>1906779.67</v>
      </c>
      <c r="I69" s="22">
        <v>3469507.79</v>
      </c>
      <c r="J69" s="10"/>
    </row>
    <row r="70" spans="1:10">
      <c r="A70" s="16" t="s">
        <v>17</v>
      </c>
      <c r="B70" s="16" t="s">
        <v>18</v>
      </c>
      <c r="C70" s="17">
        <v>66251</v>
      </c>
      <c r="D70" s="18">
        <v>2.5254860581931819E-2</v>
      </c>
      <c r="E70" s="19">
        <v>14205859.08</v>
      </c>
      <c r="F70" s="20">
        <v>132</v>
      </c>
      <c r="G70" s="18">
        <v>1.864406779661017E-2</v>
      </c>
      <c r="H70" s="21">
        <v>10487288.130000001</v>
      </c>
      <c r="I70" s="22">
        <v>24693147.210000001</v>
      </c>
      <c r="J70" s="10"/>
    </row>
    <row r="71" spans="1:10">
      <c r="A71" s="16" t="s">
        <v>17</v>
      </c>
      <c r="B71" s="16" t="s">
        <v>29</v>
      </c>
      <c r="C71" s="17">
        <v>20095</v>
      </c>
      <c r="D71" s="18">
        <v>7.6602077462063958E-3</v>
      </c>
      <c r="E71" s="19">
        <v>4308866.8600000003</v>
      </c>
      <c r="F71" s="20">
        <v>32</v>
      </c>
      <c r="G71" s="18">
        <v>4.5197740112994352E-3</v>
      </c>
      <c r="H71" s="21">
        <v>2542372.88</v>
      </c>
      <c r="I71" s="22">
        <v>6851239.7400000002</v>
      </c>
      <c r="J71" s="10"/>
    </row>
    <row r="72" spans="1:10">
      <c r="A72" s="16" t="s">
        <v>17</v>
      </c>
      <c r="B72" s="16" t="s">
        <v>27</v>
      </c>
      <c r="C72" s="17">
        <v>18701</v>
      </c>
      <c r="D72" s="18">
        <v>7.1288153800351233E-3</v>
      </c>
      <c r="E72" s="19">
        <v>4009958.65</v>
      </c>
      <c r="F72" s="20">
        <v>42</v>
      </c>
      <c r="G72" s="18">
        <v>5.9322033898305086E-3</v>
      </c>
      <c r="H72" s="21">
        <v>3336864.41</v>
      </c>
      <c r="I72" s="22">
        <v>7346823.0599999996</v>
      </c>
      <c r="J72" s="10"/>
    </row>
    <row r="73" spans="1:10">
      <c r="A73" s="16" t="s">
        <v>17</v>
      </c>
      <c r="B73" s="16" t="s">
        <v>47</v>
      </c>
      <c r="C73" s="17">
        <v>32743</v>
      </c>
      <c r="D73" s="18">
        <v>1.2481621410004281E-2</v>
      </c>
      <c r="E73" s="19">
        <v>7020912.04</v>
      </c>
      <c r="F73" s="20">
        <v>110</v>
      </c>
      <c r="G73" s="18">
        <v>1.5536723163841809E-2</v>
      </c>
      <c r="H73" s="21">
        <v>8739406.7799999993</v>
      </c>
      <c r="I73" s="22">
        <v>15760318.82</v>
      </c>
      <c r="J73" s="10"/>
    </row>
    <row r="74" spans="1:10">
      <c r="A74" s="16" t="s">
        <v>17</v>
      </c>
      <c r="B74" s="16" t="s">
        <v>61</v>
      </c>
      <c r="C74" s="17">
        <v>39481</v>
      </c>
      <c r="D74" s="18">
        <v>1.5050144913061694E-2</v>
      </c>
      <c r="E74" s="19">
        <v>8465706.5099999998</v>
      </c>
      <c r="F74" s="20">
        <v>159</v>
      </c>
      <c r="G74" s="18">
        <v>2.2457627118644068E-2</v>
      </c>
      <c r="H74" s="21">
        <v>12632415.26</v>
      </c>
      <c r="I74" s="22">
        <v>21098121.77</v>
      </c>
      <c r="J74" s="10"/>
    </row>
    <row r="75" spans="1:10">
      <c r="A75" s="16" t="s">
        <v>17</v>
      </c>
      <c r="B75" s="16" t="s">
        <v>109</v>
      </c>
      <c r="C75" s="17">
        <v>28817</v>
      </c>
      <c r="D75" s="18">
        <v>1.0985031431820339E-2</v>
      </c>
      <c r="E75" s="19">
        <v>6179080.1799999997</v>
      </c>
      <c r="F75" s="20">
        <v>62</v>
      </c>
      <c r="G75" s="18">
        <v>8.7570621468926555E-3</v>
      </c>
      <c r="H75" s="21">
        <v>4925847.46</v>
      </c>
      <c r="I75" s="22">
        <v>11104927.640000001</v>
      </c>
      <c r="J75" s="10"/>
    </row>
    <row r="76" spans="1:10">
      <c r="A76" s="16" t="s">
        <v>30</v>
      </c>
      <c r="B76" s="16" t="s">
        <v>31</v>
      </c>
      <c r="C76" s="17">
        <v>22577</v>
      </c>
      <c r="D76" s="18">
        <v>8.6063453737796371E-3</v>
      </c>
      <c r="E76" s="19">
        <v>4841069.2699999996</v>
      </c>
      <c r="F76" s="20">
        <v>82</v>
      </c>
      <c r="G76" s="18">
        <v>1.1581920903954802E-2</v>
      </c>
      <c r="H76" s="21">
        <v>6514830.5099999998</v>
      </c>
      <c r="I76" s="22">
        <v>11355899.779999999</v>
      </c>
      <c r="J76" s="10"/>
    </row>
    <row r="77" spans="1:10">
      <c r="A77" s="16" t="s">
        <v>30</v>
      </c>
      <c r="B77" s="16" t="s">
        <v>77</v>
      </c>
      <c r="C77" s="17">
        <v>10115</v>
      </c>
      <c r="D77" s="18">
        <v>3.8558348520964267E-3</v>
      </c>
      <c r="E77" s="19">
        <v>2168907.11</v>
      </c>
      <c r="F77" s="20">
        <v>80</v>
      </c>
      <c r="G77" s="18">
        <v>1.1299435028248588E-2</v>
      </c>
      <c r="H77" s="21">
        <v>6355932.2000000002</v>
      </c>
      <c r="I77" s="22">
        <v>8524839.3100000005</v>
      </c>
      <c r="J77" s="10"/>
    </row>
    <row r="78" spans="1:10">
      <c r="A78" s="16" t="s">
        <v>30</v>
      </c>
      <c r="B78" s="16" t="s">
        <v>78</v>
      </c>
      <c r="C78" s="17">
        <v>6858</v>
      </c>
      <c r="D78" s="18">
        <v>2.614267465712041E-3</v>
      </c>
      <c r="E78" s="19">
        <v>1470525.45</v>
      </c>
      <c r="F78" s="20">
        <v>39</v>
      </c>
      <c r="G78" s="18">
        <v>5.5084745762711863E-3</v>
      </c>
      <c r="H78" s="21">
        <v>3098516.95</v>
      </c>
      <c r="I78" s="22">
        <v>4569042.4000000004</v>
      </c>
      <c r="J78" s="10"/>
    </row>
    <row r="79" spans="1:10">
      <c r="A79" s="16" t="s">
        <v>30</v>
      </c>
      <c r="B79" s="16" t="s">
        <v>106</v>
      </c>
      <c r="C79" s="17">
        <v>23339</v>
      </c>
      <c r="D79" s="18">
        <v>8.8968195366365306E-3</v>
      </c>
      <c r="E79" s="19">
        <v>5004460.99</v>
      </c>
      <c r="F79" s="20">
        <v>78</v>
      </c>
      <c r="G79" s="18">
        <v>1.1016949152542373E-2</v>
      </c>
      <c r="H79" s="21">
        <v>6197033.9000000004</v>
      </c>
      <c r="I79" s="22">
        <v>11201494.890000001</v>
      </c>
      <c r="J79" s="10"/>
    </row>
    <row r="80" spans="1:10">
      <c r="A80" s="16" t="s">
        <v>30</v>
      </c>
      <c r="B80" s="16" t="s">
        <v>107</v>
      </c>
      <c r="C80" s="17">
        <v>10956</v>
      </c>
      <c r="D80" s="18">
        <v>4.1764237903676171E-3</v>
      </c>
      <c r="E80" s="19">
        <v>2349238.38</v>
      </c>
      <c r="F80" s="20">
        <v>61</v>
      </c>
      <c r="G80" s="18">
        <v>8.6158192090395481E-3</v>
      </c>
      <c r="H80" s="21">
        <v>4846398.3099999996</v>
      </c>
      <c r="I80" s="22">
        <v>7195636.6900000004</v>
      </c>
      <c r="J80" s="10"/>
    </row>
    <row r="81" spans="1:10">
      <c r="A81" s="16" t="s">
        <v>3</v>
      </c>
      <c r="B81" s="16" t="s">
        <v>4</v>
      </c>
      <c r="C81" s="17">
        <v>22055</v>
      </c>
      <c r="D81" s="18">
        <v>8.407359136232001E-3</v>
      </c>
      <c r="E81" s="19">
        <v>4729139.51</v>
      </c>
      <c r="F81" s="20">
        <v>86</v>
      </c>
      <c r="G81" s="18">
        <v>1.2146892655367232E-2</v>
      </c>
      <c r="H81" s="21">
        <v>6832627.1200000001</v>
      </c>
      <c r="I81" s="22">
        <v>11561766.630000001</v>
      </c>
      <c r="J81" s="10"/>
    </row>
    <row r="82" spans="1:10">
      <c r="A82" s="16" t="s">
        <v>3</v>
      </c>
      <c r="B82" s="16" t="s">
        <v>36</v>
      </c>
      <c r="C82" s="17">
        <v>14801</v>
      </c>
      <c r="D82" s="18">
        <v>5.6421365937596845E-3</v>
      </c>
      <c r="E82" s="19">
        <v>3173701.84</v>
      </c>
      <c r="F82" s="20">
        <v>36</v>
      </c>
      <c r="G82" s="18">
        <v>5.084745762711864E-3</v>
      </c>
      <c r="H82" s="21">
        <v>2860169.49</v>
      </c>
      <c r="I82" s="22">
        <v>6033871.3300000001</v>
      </c>
      <c r="J82" s="10"/>
    </row>
    <row r="83" spans="1:10">
      <c r="A83" s="16" t="s">
        <v>3</v>
      </c>
      <c r="B83" s="16" t="s">
        <v>42</v>
      </c>
      <c r="C83" s="17">
        <v>54597</v>
      </c>
      <c r="D83" s="18">
        <v>2.0812359408789779E-2</v>
      </c>
      <c r="E83" s="19">
        <v>11706952.17</v>
      </c>
      <c r="F83" s="20">
        <v>181</v>
      </c>
      <c r="G83" s="18">
        <v>2.5564971751412431E-2</v>
      </c>
      <c r="H83" s="21">
        <v>14380296.609999999</v>
      </c>
      <c r="I83" s="22">
        <v>26087248.780000001</v>
      </c>
      <c r="J83" s="10"/>
    </row>
    <row r="84" spans="1:10">
      <c r="A84" s="16" t="s">
        <v>3</v>
      </c>
      <c r="B84" s="16" t="s">
        <v>44</v>
      </c>
      <c r="C84" s="17">
        <v>7639</v>
      </c>
      <c r="D84" s="18">
        <v>2.9119844226559175E-3</v>
      </c>
      <c r="E84" s="19">
        <v>1637991.24</v>
      </c>
      <c r="F84" s="20">
        <v>40</v>
      </c>
      <c r="G84" s="18">
        <v>5.6497175141242938E-3</v>
      </c>
      <c r="H84" s="21">
        <v>3177966.1</v>
      </c>
      <c r="I84" s="22">
        <v>4815957.34</v>
      </c>
      <c r="J84" s="10"/>
    </row>
    <row r="85" spans="1:10">
      <c r="A85" s="16" t="s">
        <v>3</v>
      </c>
      <c r="B85" s="16" t="s">
        <v>68</v>
      </c>
      <c r="C85" s="17">
        <v>27385</v>
      </c>
      <c r="D85" s="18">
        <v>1.0439153477475101E-2</v>
      </c>
      <c r="E85" s="19">
        <v>5872023.8300000001</v>
      </c>
      <c r="F85" s="20">
        <v>72</v>
      </c>
      <c r="G85" s="18">
        <v>1.0169491525423728E-2</v>
      </c>
      <c r="H85" s="21">
        <v>5720338.9800000004</v>
      </c>
      <c r="I85" s="22">
        <v>11592362.810000001</v>
      </c>
      <c r="J85" s="10"/>
    </row>
    <row r="86" spans="1:10">
      <c r="A86" s="16" t="s">
        <v>3</v>
      </c>
      <c r="B86" s="16" t="s">
        <v>79</v>
      </c>
      <c r="C86" s="17">
        <v>59389</v>
      </c>
      <c r="D86" s="18">
        <v>2.2639068317464626E-2</v>
      </c>
      <c r="E86" s="19">
        <v>12734475.93</v>
      </c>
      <c r="F86" s="20">
        <v>129</v>
      </c>
      <c r="G86" s="18">
        <v>1.8220338983050848E-2</v>
      </c>
      <c r="H86" s="21">
        <v>10248940.68</v>
      </c>
      <c r="I86" s="22">
        <v>22983416.609999999</v>
      </c>
      <c r="J86" s="10"/>
    </row>
    <row r="87" spans="1:10">
      <c r="A87" s="16" t="s">
        <v>3</v>
      </c>
      <c r="B87" s="16" t="s">
        <v>96</v>
      </c>
      <c r="C87" s="17">
        <v>15699</v>
      </c>
      <c r="D87" s="18">
        <v>5.9844539142918244E-3</v>
      </c>
      <c r="E87" s="19">
        <v>3366255.33</v>
      </c>
      <c r="F87" s="20">
        <v>55</v>
      </c>
      <c r="G87" s="18">
        <v>7.7683615819209044E-3</v>
      </c>
      <c r="H87" s="21">
        <v>4369703.3899999997</v>
      </c>
      <c r="I87" s="22">
        <v>7735958.7199999997</v>
      </c>
      <c r="J87" s="10"/>
    </row>
    <row r="88" spans="1:10">
      <c r="A88" s="16" t="s">
        <v>3</v>
      </c>
      <c r="B88" s="16" t="s">
        <v>105</v>
      </c>
      <c r="C88" s="17">
        <v>19692</v>
      </c>
      <c r="D88" s="18">
        <v>7.5065842716246006E-3</v>
      </c>
      <c r="E88" s="19">
        <v>4222453.6500000004</v>
      </c>
      <c r="F88" s="20">
        <v>55</v>
      </c>
      <c r="G88" s="18">
        <v>7.7683615819209044E-3</v>
      </c>
      <c r="H88" s="21">
        <v>4369703.3899999997</v>
      </c>
      <c r="I88" s="22">
        <v>8592157.0399999991</v>
      </c>
      <c r="J88" s="10"/>
    </row>
    <row r="89" spans="1:10">
      <c r="A89" s="16" t="s">
        <v>3</v>
      </c>
      <c r="B89" s="16" t="s">
        <v>112</v>
      </c>
      <c r="C89" s="17">
        <v>22721</v>
      </c>
      <c r="D89" s="18">
        <v>8.6612381289651909E-3</v>
      </c>
      <c r="E89" s="19">
        <v>4871946.45</v>
      </c>
      <c r="F89" s="20">
        <v>91</v>
      </c>
      <c r="G89" s="18">
        <v>1.2853107344632768E-2</v>
      </c>
      <c r="H89" s="21">
        <v>7229872.8799999999</v>
      </c>
      <c r="I89" s="22">
        <v>12101819.33</v>
      </c>
      <c r="J89" s="10"/>
    </row>
    <row r="90" spans="1:10">
      <c r="A90" s="16" t="s">
        <v>12</v>
      </c>
      <c r="B90" s="16" t="s">
        <v>13</v>
      </c>
      <c r="C90" s="17">
        <v>16852</v>
      </c>
      <c r="D90" s="18">
        <v>6.4239771554650505E-3</v>
      </c>
      <c r="E90" s="19">
        <v>3613487.15</v>
      </c>
      <c r="F90" s="20">
        <v>52</v>
      </c>
      <c r="G90" s="18">
        <v>7.3446327683615821E-3</v>
      </c>
      <c r="H90" s="21">
        <v>4131355.93</v>
      </c>
      <c r="I90" s="22">
        <v>7744843.0800000001</v>
      </c>
      <c r="J90" s="10"/>
    </row>
    <row r="91" spans="1:10">
      <c r="A91" s="16" t="s">
        <v>12</v>
      </c>
      <c r="B91" s="16" t="s">
        <v>48</v>
      </c>
      <c r="C91" s="17">
        <v>43748</v>
      </c>
      <c r="D91" s="18">
        <v>1.667672398512254E-2</v>
      </c>
      <c r="E91" s="19">
        <v>9380657.2400000002</v>
      </c>
      <c r="F91" s="20">
        <v>80</v>
      </c>
      <c r="G91" s="18">
        <v>1.1299435028248588E-2</v>
      </c>
      <c r="H91" s="21">
        <v>6355932.21</v>
      </c>
      <c r="I91" s="22">
        <v>15736589.449999999</v>
      </c>
      <c r="J91" s="10"/>
    </row>
    <row r="92" spans="1:10">
      <c r="A92" s="16" t="s">
        <v>12</v>
      </c>
      <c r="B92" s="16" t="s">
        <v>56</v>
      </c>
      <c r="C92" s="17">
        <v>10160</v>
      </c>
      <c r="D92" s="18">
        <v>3.8729888380919127E-3</v>
      </c>
      <c r="E92" s="19">
        <v>2178556.2200000002</v>
      </c>
      <c r="F92" s="20">
        <v>38</v>
      </c>
      <c r="G92" s="18">
        <v>5.3672316384180789E-3</v>
      </c>
      <c r="H92" s="21">
        <v>3019067.8</v>
      </c>
      <c r="I92" s="22">
        <v>5197624.0199999996</v>
      </c>
      <c r="J92" s="10"/>
    </row>
    <row r="93" spans="1:10">
      <c r="A93" s="16" t="s">
        <v>12</v>
      </c>
      <c r="B93" s="16" t="s">
        <v>62</v>
      </c>
      <c r="C93" s="17">
        <v>14185</v>
      </c>
      <c r="D93" s="18">
        <v>5.4073175854659232E-3</v>
      </c>
      <c r="E93" s="19">
        <v>3041616.14</v>
      </c>
      <c r="F93" s="20">
        <v>50</v>
      </c>
      <c r="G93" s="18">
        <v>7.0621468926553672E-3</v>
      </c>
      <c r="H93" s="21">
        <v>3972457.63</v>
      </c>
      <c r="I93" s="22">
        <v>7014073.7699999996</v>
      </c>
      <c r="J93" s="10"/>
    </row>
    <row r="94" spans="1:10">
      <c r="A94" s="16" t="s">
        <v>12</v>
      </c>
      <c r="B94" s="16" t="s">
        <v>65</v>
      </c>
      <c r="C94" s="17">
        <v>16726</v>
      </c>
      <c r="D94" s="18">
        <v>6.3759459946776901E-3</v>
      </c>
      <c r="E94" s="19">
        <v>3586469.62</v>
      </c>
      <c r="F94" s="20">
        <v>55</v>
      </c>
      <c r="G94" s="18">
        <v>7.7683615819209044E-3</v>
      </c>
      <c r="H94" s="21">
        <v>4369703.3899999997</v>
      </c>
      <c r="I94" s="22">
        <v>7956173.0099999998</v>
      </c>
      <c r="J94" s="10"/>
    </row>
    <row r="95" spans="1:10">
      <c r="A95" s="16" t="s">
        <v>12</v>
      </c>
      <c r="B95" s="16" t="s">
        <v>72</v>
      </c>
      <c r="C95" s="17">
        <v>8461</v>
      </c>
      <c r="D95" s="18">
        <v>3.2253305668401254E-3</v>
      </c>
      <c r="E95" s="19">
        <v>1814248.45</v>
      </c>
      <c r="F95" s="20">
        <v>33</v>
      </c>
      <c r="G95" s="18">
        <v>4.6610169491525426E-3</v>
      </c>
      <c r="H95" s="21">
        <v>2621822.0299999998</v>
      </c>
      <c r="I95" s="22">
        <v>4436070.4800000004</v>
      </c>
      <c r="J95" s="10"/>
    </row>
    <row r="96" spans="1:10">
      <c r="A96" s="16" t="s">
        <v>12</v>
      </c>
      <c r="B96" s="16" t="s">
        <v>85</v>
      </c>
      <c r="C96" s="17">
        <v>17722</v>
      </c>
      <c r="D96" s="18">
        <v>6.7556208847111094E-3</v>
      </c>
      <c r="E96" s="19">
        <v>3800036.74</v>
      </c>
      <c r="F96" s="20">
        <v>46</v>
      </c>
      <c r="G96" s="18">
        <v>6.4971751412429375E-3</v>
      </c>
      <c r="H96" s="21">
        <v>3654661.02</v>
      </c>
      <c r="I96" s="22">
        <v>7454697.7599999998</v>
      </c>
      <c r="J96" s="10"/>
    </row>
    <row r="97" spans="1:10">
      <c r="A97" s="16" t="s">
        <v>12</v>
      </c>
      <c r="B97" s="16" t="s">
        <v>89</v>
      </c>
      <c r="C97" s="17">
        <v>13918</v>
      </c>
      <c r="D97" s="18">
        <v>5.3055372685593743E-3</v>
      </c>
      <c r="E97" s="19">
        <v>2984364.72</v>
      </c>
      <c r="F97" s="20">
        <v>36</v>
      </c>
      <c r="G97" s="18">
        <v>5.084745762711864E-3</v>
      </c>
      <c r="H97" s="21">
        <v>2860169.49</v>
      </c>
      <c r="I97" s="22">
        <v>5844534.21</v>
      </c>
      <c r="J97" s="10"/>
    </row>
    <row r="98" spans="1:10">
      <c r="A98" s="16" t="s">
        <v>12</v>
      </c>
      <c r="B98" s="16" t="s">
        <v>87</v>
      </c>
      <c r="C98" s="17">
        <v>12361</v>
      </c>
      <c r="D98" s="18">
        <v>4.7120093531155642E-3</v>
      </c>
      <c r="E98" s="19">
        <v>2650505.2599999998</v>
      </c>
      <c r="F98" s="20">
        <v>18</v>
      </c>
      <c r="G98" s="18">
        <v>2.542372881355932E-3</v>
      </c>
      <c r="H98" s="21">
        <v>1430084.75</v>
      </c>
      <c r="I98" s="22">
        <v>4080590.01</v>
      </c>
      <c r="J98" s="10"/>
    </row>
    <row r="99" spans="1:10">
      <c r="A99" s="16" t="s">
        <v>12</v>
      </c>
      <c r="B99" s="16" t="s">
        <v>102</v>
      </c>
      <c r="C99" s="17">
        <v>12232</v>
      </c>
      <c r="D99" s="18">
        <v>4.6628345932618383E-3</v>
      </c>
      <c r="E99" s="19">
        <v>2622844.46</v>
      </c>
      <c r="F99" s="20">
        <v>28</v>
      </c>
      <c r="G99" s="18">
        <v>3.9548022598870055E-3</v>
      </c>
      <c r="H99" s="21">
        <v>2224576.27</v>
      </c>
      <c r="I99" s="22">
        <v>4847420.7300000004</v>
      </c>
      <c r="J99" s="10"/>
    </row>
    <row r="100" spans="1:10">
      <c r="A100" s="16" t="s">
        <v>83</v>
      </c>
      <c r="B100" s="16" t="s">
        <v>84</v>
      </c>
      <c r="C100" s="17">
        <v>29567</v>
      </c>
      <c r="D100" s="18">
        <v>1.1270931198411769E-2</v>
      </c>
      <c r="E100" s="19">
        <v>6339898.7999999998</v>
      </c>
      <c r="F100" s="20">
        <v>112</v>
      </c>
      <c r="G100" s="18">
        <v>1.5819209039548022E-2</v>
      </c>
      <c r="H100" s="21">
        <v>8898305.0800000001</v>
      </c>
      <c r="I100" s="22">
        <v>15238203.880000001</v>
      </c>
      <c r="J100" s="10"/>
    </row>
    <row r="101" spans="1:10">
      <c r="A101" s="16" t="s">
        <v>83</v>
      </c>
      <c r="B101" s="16" t="s">
        <v>113</v>
      </c>
      <c r="C101" s="17">
        <v>9397</v>
      </c>
      <c r="D101" s="18">
        <v>3.5821334755462304E-3</v>
      </c>
      <c r="E101" s="19">
        <v>2014950.08</v>
      </c>
      <c r="F101" s="20">
        <v>33</v>
      </c>
      <c r="G101" s="18">
        <v>4.6610169491525426E-3</v>
      </c>
      <c r="H101" s="21">
        <v>2621822.0299999998</v>
      </c>
      <c r="I101" s="22">
        <v>4636772.1100000003</v>
      </c>
      <c r="J101" s="10"/>
    </row>
    <row r="102" spans="1:10">
      <c r="A102" s="16" t="s">
        <v>22</v>
      </c>
      <c r="B102" s="16" t="s">
        <v>23</v>
      </c>
      <c r="C102" s="17">
        <v>7855</v>
      </c>
      <c r="D102" s="18">
        <v>2.9943235554342495E-3</v>
      </c>
      <c r="E102" s="19">
        <v>1684307</v>
      </c>
      <c r="F102" s="20">
        <v>35</v>
      </c>
      <c r="G102" s="18">
        <v>4.9435028248587575E-3</v>
      </c>
      <c r="H102" s="21">
        <v>2780720.34</v>
      </c>
      <c r="I102" s="22">
        <v>4465027.34</v>
      </c>
      <c r="J102" s="10"/>
    </row>
    <row r="103" spans="1:10">
      <c r="A103" s="16" t="s">
        <v>22</v>
      </c>
      <c r="B103" s="16" t="s">
        <v>81</v>
      </c>
      <c r="C103" s="17">
        <v>37025</v>
      </c>
      <c r="D103" s="18">
        <v>1.4113918477396955E-2</v>
      </c>
      <c r="E103" s="19">
        <v>7939079.1399999997</v>
      </c>
      <c r="F103" s="20">
        <v>115</v>
      </c>
      <c r="G103" s="18">
        <v>1.6242937853107344E-2</v>
      </c>
      <c r="H103" s="21">
        <v>9136652.5600000005</v>
      </c>
      <c r="I103" s="22">
        <v>17075731.699999999</v>
      </c>
      <c r="J103" s="10"/>
    </row>
    <row r="104" spans="1:10">
      <c r="A104" s="16" t="s">
        <v>22</v>
      </c>
      <c r="B104" s="16" t="s">
        <v>100</v>
      </c>
      <c r="C104" s="17">
        <v>8810</v>
      </c>
      <c r="D104" s="18">
        <v>3.3583692582273375E-3</v>
      </c>
      <c r="E104" s="19">
        <v>1889082.71</v>
      </c>
      <c r="F104" s="20">
        <v>56</v>
      </c>
      <c r="G104" s="18">
        <v>7.9096045197740109E-3</v>
      </c>
      <c r="H104" s="21">
        <v>4449152.54</v>
      </c>
      <c r="I104" s="22">
        <v>6338235.25</v>
      </c>
      <c r="J104" s="10"/>
    </row>
    <row r="105" spans="1:10">
      <c r="A105" s="16" t="s">
        <v>22</v>
      </c>
      <c r="B105" s="16" t="s">
        <v>115</v>
      </c>
      <c r="C105" s="17">
        <v>39619</v>
      </c>
      <c r="D105" s="18">
        <v>1.5102750470114517E-2</v>
      </c>
      <c r="E105" s="19">
        <v>8495297.1400000006</v>
      </c>
      <c r="F105" s="20">
        <v>112</v>
      </c>
      <c r="G105" s="18">
        <v>1.5819209039548022E-2</v>
      </c>
      <c r="H105" s="21">
        <v>8898305.0800000001</v>
      </c>
      <c r="I105" s="22">
        <v>17393602.219999999</v>
      </c>
      <c r="J105" s="10"/>
    </row>
    <row r="106" spans="1:10">
      <c r="A106" s="16" t="s">
        <v>22</v>
      </c>
      <c r="B106" s="16" t="s">
        <v>120</v>
      </c>
      <c r="C106" s="17">
        <v>32289</v>
      </c>
      <c r="D106" s="18">
        <v>1.2308556751294268E-2</v>
      </c>
      <c r="E106" s="19">
        <v>6923563.1699999999</v>
      </c>
      <c r="F106" s="20">
        <v>78</v>
      </c>
      <c r="G106" s="18">
        <v>1.1016949152542373E-2</v>
      </c>
      <c r="H106" s="21">
        <v>6197033.9000000004</v>
      </c>
      <c r="I106" s="22">
        <v>13120597.07</v>
      </c>
      <c r="J106" s="10"/>
    </row>
    <row r="107" spans="1:10">
      <c r="A107" s="16" t="s">
        <v>22</v>
      </c>
      <c r="B107" s="16" t="s">
        <v>122</v>
      </c>
      <c r="C107" s="17">
        <v>35337</v>
      </c>
      <c r="D107" s="18">
        <v>1.3470453402721842E-2</v>
      </c>
      <c r="E107" s="19">
        <v>7577130.04</v>
      </c>
      <c r="F107" s="20">
        <v>59</v>
      </c>
      <c r="G107" s="18">
        <v>8.3333333333333332E-3</v>
      </c>
      <c r="H107" s="21">
        <v>4687500</v>
      </c>
      <c r="I107" s="22">
        <v>12264630.039999999</v>
      </c>
      <c r="J107" s="10"/>
    </row>
    <row r="108" spans="1:10">
      <c r="A108" s="16" t="s">
        <v>22</v>
      </c>
      <c r="B108" s="16" t="s">
        <v>121</v>
      </c>
      <c r="C108" s="17">
        <v>40744</v>
      </c>
      <c r="D108" s="18">
        <v>1.5531600120001663E-2</v>
      </c>
      <c r="E108" s="19">
        <v>8736525.0700000003</v>
      </c>
      <c r="F108" s="20">
        <v>92</v>
      </c>
      <c r="G108" s="18">
        <v>1.2994350282485875E-2</v>
      </c>
      <c r="H108" s="21">
        <v>7309322.0300000003</v>
      </c>
      <c r="I108" s="22">
        <v>16045847.1</v>
      </c>
      <c r="J108" s="10"/>
    </row>
    <row r="109" spans="1:10">
      <c r="H109" s="22" t="s">
        <v>136</v>
      </c>
      <c r="I109" s="22">
        <v>1125000000</v>
      </c>
    </row>
  </sheetData>
  <autoFilter ref="A4:F10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ED7F660E89478AE2DF5B0F131750" ma:contentTypeVersion="15" ma:contentTypeDescription="Create a new document." ma:contentTypeScope="" ma:versionID="07e279ee9ff07885b571357ce7b70772">
  <xsd:schema xmlns:xsd="http://www.w3.org/2001/XMLSchema" xmlns:xs="http://www.w3.org/2001/XMLSchema" xmlns:p="http://schemas.microsoft.com/office/2006/metadata/properties" xmlns:ns3="fd9542a3-217c-4a74-b74a-758051e0f284" xmlns:ns4="eb325855-23a6-4acb-a33c-d01b4150b388" targetNamespace="http://schemas.microsoft.com/office/2006/metadata/properties" ma:root="true" ma:fieldsID="37089bd990a0ecacb3f94a54176b62a7" ns3:_="" ns4:_="">
    <xsd:import namespace="fd9542a3-217c-4a74-b74a-758051e0f284"/>
    <xsd:import namespace="eb325855-23a6-4acb-a33c-d01b4150b38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542a3-217c-4a74-b74a-758051e0f2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25855-23a6-4acb-a33c-d01b4150b3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52E024-F1E2-4AE8-B6A2-E56AD62D0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89460-6326-4F71-A528-76719E1A00DB}">
  <ds:schemaRefs>
    <ds:schemaRef ds:uri="fd9542a3-217c-4a74-b74a-758051e0f284"/>
    <ds:schemaRef ds:uri="eb325855-23a6-4acb-a33c-d01b4150b388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7C8411-E9C1-4C4E-A388-B8F44E8CD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542a3-217c-4a74-b74a-758051e0f284"/>
    <ds:schemaRef ds:uri="eb325855-23a6-4acb-a33c-d01b4150b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Nicolai, Cristina</dc:creator>
  <cp:lastModifiedBy>Luca</cp:lastModifiedBy>
  <dcterms:created xsi:type="dcterms:W3CDTF">2020-03-31T10:35:02Z</dcterms:created>
  <dcterms:modified xsi:type="dcterms:W3CDTF">2021-05-17T12:59:15Z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0x0101000A69ED7F660E89478AE2DF5B0F131750</vt:lpwstr>
  </property>
</Properties>
</file>